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610" windowHeight="11730"/>
  </bookViews>
  <sheets>
    <sheet name="睿达" sheetId="2" r:id="rId1"/>
  </sheets>
  <definedNames>
    <definedName name="_xlnm._FilterDatabase" localSheetId="0" hidden="1">睿达!$A$1:$V$19</definedName>
    <definedName name="_xlnm.Print_Area" localSheetId="0">睿达!$A$1:$V$19</definedName>
  </definedNames>
  <calcPr calcId="145621"/>
</workbook>
</file>

<file path=xl/calcChain.xml><?xml version="1.0" encoding="utf-8"?>
<calcChain xmlns="http://schemas.openxmlformats.org/spreadsheetml/2006/main">
  <c r="Y20" i="2" l="1"/>
  <c r="T19" i="2" l="1"/>
</calcChain>
</file>

<file path=xl/sharedStrings.xml><?xml version="1.0" encoding="utf-8"?>
<sst xmlns="http://schemas.openxmlformats.org/spreadsheetml/2006/main" count="125" uniqueCount="58">
  <si>
    <t>个人编号</t>
  </si>
  <si>
    <t>费用归属</t>
  </si>
  <si>
    <t>姓名</t>
  </si>
  <si>
    <t>身份证号码</t>
  </si>
  <si>
    <r>
      <rPr>
        <b/>
        <sz val="10"/>
        <rFont val="宋体"/>
        <family val="3"/>
        <charset val="134"/>
      </rPr>
      <t>状态</t>
    </r>
  </si>
  <si>
    <t>工资</t>
  </si>
  <si>
    <r>
      <rPr>
        <b/>
        <sz val="10"/>
        <rFont val="宋体"/>
        <family val="3"/>
        <charset val="134"/>
      </rPr>
      <t>养老保险</t>
    </r>
  </si>
  <si>
    <r>
      <rPr>
        <b/>
        <sz val="10"/>
        <rFont val="宋体"/>
        <family val="3"/>
        <charset val="134"/>
      </rPr>
      <t>医疗保险</t>
    </r>
  </si>
  <si>
    <r>
      <rPr>
        <b/>
        <sz val="10"/>
        <rFont val="宋体"/>
        <family val="3"/>
        <charset val="134"/>
      </rPr>
      <t>失业保险</t>
    </r>
  </si>
  <si>
    <r>
      <rPr>
        <b/>
        <sz val="10"/>
        <rFont val="宋体"/>
        <family val="3"/>
        <charset val="134"/>
      </rPr>
      <t>医疗救助保险</t>
    </r>
  </si>
  <si>
    <r>
      <rPr>
        <b/>
        <sz val="10"/>
        <rFont val="宋体"/>
        <family val="3"/>
        <charset val="134"/>
      </rPr>
      <t>工伤保险</t>
    </r>
  </si>
  <si>
    <r>
      <rPr>
        <b/>
        <sz val="10"/>
        <rFont val="宋体"/>
        <family val="3"/>
        <charset val="134"/>
      </rPr>
      <t>单位
合计</t>
    </r>
  </si>
  <si>
    <r>
      <rPr>
        <b/>
        <sz val="10"/>
        <rFont val="宋体"/>
        <family val="3"/>
        <charset val="134"/>
      </rPr>
      <t>个人
合计</t>
    </r>
  </si>
  <si>
    <r>
      <rPr>
        <b/>
        <sz val="10"/>
        <rFont val="宋体"/>
        <family val="3"/>
        <charset val="134"/>
      </rPr>
      <t>总计</t>
    </r>
  </si>
  <si>
    <r>
      <rPr>
        <b/>
        <sz val="10"/>
        <rFont val="宋体"/>
        <family val="3"/>
        <charset val="134"/>
      </rPr>
      <t>个人承担金额</t>
    </r>
  </si>
  <si>
    <r>
      <rPr>
        <b/>
        <sz val="10"/>
        <rFont val="宋体"/>
        <family val="3"/>
        <charset val="134"/>
      </rPr>
      <t>备注</t>
    </r>
  </si>
  <si>
    <r>
      <rPr>
        <b/>
        <sz val="10"/>
        <rFont val="宋体"/>
        <family val="3"/>
        <charset val="134"/>
      </rPr>
      <t>单位</t>
    </r>
  </si>
  <si>
    <r>
      <rPr>
        <b/>
        <sz val="10"/>
        <rFont val="宋体"/>
        <family val="3"/>
        <charset val="134"/>
      </rPr>
      <t>个人</t>
    </r>
  </si>
  <si>
    <r>
      <rPr>
        <sz val="10"/>
        <rFont val="宋体"/>
        <family val="3"/>
        <charset val="134"/>
      </rPr>
      <t>在职</t>
    </r>
  </si>
  <si>
    <t>王芳</t>
  </si>
  <si>
    <t>340221197603026262</t>
  </si>
  <si>
    <t>章雯雯</t>
  </si>
  <si>
    <t>340221198701114367</t>
  </si>
  <si>
    <t>孟丹</t>
  </si>
  <si>
    <t>341225198404287217</t>
  </si>
  <si>
    <t>张成华</t>
  </si>
  <si>
    <t>342524196802101117</t>
  </si>
  <si>
    <t>在职</t>
  </si>
  <si>
    <t>柴欣</t>
  </si>
  <si>
    <t>342502200108182624</t>
  </si>
  <si>
    <t>徐野</t>
  </si>
  <si>
    <t>210724198709153042</t>
  </si>
  <si>
    <t>赵琪</t>
  </si>
  <si>
    <t>142429197801130024</t>
  </si>
  <si>
    <t>朱文捷</t>
  </si>
  <si>
    <t>340204199601063214</t>
  </si>
  <si>
    <t>费用期间</t>
    <phoneticPr fontId="3" type="noConversion"/>
  </si>
  <si>
    <t>342502200208080633</t>
  </si>
  <si>
    <r>
      <t>0</t>
    </r>
    <r>
      <rPr>
        <sz val="10"/>
        <rFont val="Arial"/>
        <family val="2"/>
      </rPr>
      <t>0214746</t>
    </r>
    <phoneticPr fontId="6" type="noConversion"/>
  </si>
  <si>
    <t>沈军龙</t>
    <phoneticPr fontId="6" type="noConversion"/>
  </si>
  <si>
    <t>34010419761008053X</t>
    <phoneticPr fontId="6" type="noConversion"/>
  </si>
  <si>
    <r>
      <t>2022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10月</t>
    </r>
    <r>
      <rPr>
        <sz val="10"/>
        <rFont val="宋体"/>
        <family val="3"/>
        <charset val="134"/>
      </rPr>
      <t/>
    </r>
    <phoneticPr fontId="6" type="noConversion"/>
  </si>
  <si>
    <t>10878899</t>
    <phoneticPr fontId="6" type="noConversion"/>
  </si>
  <si>
    <t>12024612</t>
    <phoneticPr fontId="6" type="noConversion"/>
  </si>
  <si>
    <t>12908441</t>
    <phoneticPr fontId="6" type="noConversion"/>
  </si>
  <si>
    <t>13155907</t>
    <phoneticPr fontId="6" type="noConversion"/>
  </si>
  <si>
    <t>44837461</t>
    <phoneticPr fontId="6" type="noConversion"/>
  </si>
  <si>
    <t>44821266</t>
    <phoneticPr fontId="6" type="noConversion"/>
  </si>
  <si>
    <r>
      <rPr>
        <sz val="10"/>
        <rFont val="Arial"/>
        <family val="2"/>
      </rPr>
      <t>0000</t>
    </r>
    <r>
      <rPr>
        <sz val="10"/>
        <rFont val="Arial"/>
        <family val="2"/>
      </rPr>
      <t>1</t>
    </r>
    <r>
      <rPr>
        <sz val="10"/>
        <rFont val="Arial"/>
        <family val="2"/>
      </rPr>
      <t>793</t>
    </r>
    <phoneticPr fontId="6" type="noConversion"/>
  </si>
  <si>
    <t>00163775</t>
    <phoneticPr fontId="6" type="noConversion"/>
  </si>
  <si>
    <r>
      <t>2022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11月</t>
    </r>
    <r>
      <rPr>
        <sz val="10"/>
        <rFont val="宋体"/>
        <family val="3"/>
        <charset val="134"/>
      </rPr>
      <t/>
    </r>
    <phoneticPr fontId="6" type="noConversion"/>
  </si>
  <si>
    <t>补缴10月</t>
  </si>
  <si>
    <t>合计</t>
    <phoneticPr fontId="6" type="noConversion"/>
  </si>
  <si>
    <t>挂证</t>
    <phoneticPr fontId="3" type="noConversion"/>
  </si>
  <si>
    <t>补缴10月</t>
    <phoneticPr fontId="3" type="noConversion"/>
  </si>
  <si>
    <t>睿达往来</t>
    <phoneticPr fontId="6" type="noConversion"/>
  </si>
  <si>
    <t>陈子涵</t>
    <phoneticPr fontId="6" type="noConversion"/>
  </si>
  <si>
    <t>赵琪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</si>
</sst>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.00_);_(* \(#,##0.00\);_(* &quot;-&quot;??_);_(@_)"/>
  </numFmts>
  <fonts count="11">
    <font>
      <sz val="10"/>
      <color theme="1"/>
      <name val="微软雅黑"/>
      <family val="2"/>
      <charset val="134"/>
    </font>
    <font>
      <sz val="10"/>
      <name val="Arial"/>
      <family val="2"/>
    </font>
    <font>
      <b/>
      <sz val="10"/>
      <name val="宋体"/>
      <family val="3"/>
      <charset val="134"/>
    </font>
    <font>
      <sz val="9"/>
      <name val="微软雅黑"/>
      <family val="2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rgb="FF9C0006"/>
      <name val="宋体"/>
      <family val="2"/>
      <charset val="134"/>
      <scheme val="minor"/>
    </font>
    <font>
      <sz val="10"/>
      <name val="微软雅黑"/>
      <family val="2"/>
      <charset val="134"/>
    </font>
    <font>
      <sz val="11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815363017670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176" fontId="1" fillId="0" borderId="0" applyFont="0" applyFill="0" applyBorder="0" applyAlignment="0" applyProtection="0"/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176" fontId="1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176" fontId="4" fillId="0" borderId="1" xfId="2" applyFont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176" fontId="0" fillId="0" borderId="1" xfId="2" applyFont="1" applyBorder="1" applyAlignment="1">
      <alignment vertical="center"/>
    </xf>
    <xf numFmtId="0" fontId="1" fillId="0" borderId="0" xfId="1" applyFont="1" applyAlignment="1">
      <alignment vertical="center"/>
    </xf>
    <xf numFmtId="0" fontId="0" fillId="0" borderId="1" xfId="2" applyNumberFormat="1" applyFont="1" applyFill="1" applyBorder="1" applyAlignment="1">
      <alignment vertical="center"/>
    </xf>
    <xf numFmtId="49" fontId="1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49" fontId="1" fillId="0" borderId="1" xfId="1" applyNumberFormat="1" applyFont="1" applyFill="1" applyBorder="1" applyAlignment="1">
      <alignment vertical="center"/>
    </xf>
    <xf numFmtId="176" fontId="1" fillId="0" borderId="1" xfId="2" applyFont="1" applyBorder="1" applyAlignment="1">
      <alignment vertical="center"/>
    </xf>
    <xf numFmtId="0" fontId="1" fillId="0" borderId="0" xfId="1" applyFont="1" applyAlignment="1">
      <alignment horizontal="center" vertical="center"/>
    </xf>
    <xf numFmtId="176" fontId="0" fillId="0" borderId="0" xfId="2" applyFont="1" applyAlignment="1">
      <alignment vertical="center"/>
    </xf>
    <xf numFmtId="49" fontId="1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176" fontId="4" fillId="0" borderId="1" xfId="2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6" fontId="4" fillId="0" borderId="1" xfId="2" applyFont="1" applyBorder="1" applyAlignment="1">
      <alignment horizontal="center" vertical="center" wrapText="1"/>
    </xf>
    <xf numFmtId="176" fontId="4" fillId="3" borderId="1" xfId="2" applyFont="1" applyFill="1" applyBorder="1" applyAlignment="1">
      <alignment horizontal="center" vertical="center" wrapText="1"/>
    </xf>
    <xf numFmtId="176" fontId="4" fillId="3" borderId="1" xfId="2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49" fontId="1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76" fontId="0" fillId="0" borderId="1" xfId="2" applyFont="1" applyFill="1" applyBorder="1" applyAlignment="1">
      <alignment vertical="center"/>
    </xf>
    <xf numFmtId="176" fontId="1" fillId="0" borderId="1" xfId="2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vertical="center"/>
    </xf>
    <xf numFmtId="176" fontId="9" fillId="0" borderId="1" xfId="2" applyFont="1" applyFill="1" applyBorder="1" applyAlignment="1">
      <alignment vertical="center"/>
    </xf>
    <xf numFmtId="0" fontId="10" fillId="0" borderId="1" xfId="8" applyFont="1" applyFill="1" applyBorder="1" applyAlignment="1">
      <alignment horizontal="center" vertical="center"/>
    </xf>
  </cellXfs>
  <cellStyles count="9">
    <cellStyle name="差" xfId="8" builtinId="27"/>
    <cellStyle name="常规" xfId="0" builtinId="0"/>
    <cellStyle name="常规 2" xfId="3"/>
    <cellStyle name="常规 3" xfId="4"/>
    <cellStyle name="常规 4" xfId="5"/>
    <cellStyle name="常规 5" xfId="6"/>
    <cellStyle name="常规 6" xfId="1"/>
    <cellStyle name="千位分隔 2" xfId="7"/>
    <cellStyle name="千位分隔 3" xfId="2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Y24"/>
  <sheetViews>
    <sheetView tabSelected="1" workbookViewId="0">
      <pane xSplit="6" ySplit="2" topLeftCell="P3" activePane="bottomRight" state="frozen"/>
      <selection pane="topRight"/>
      <selection pane="bottomLeft"/>
      <selection pane="bottomRight" activeCell="D6" sqref="D6:D8"/>
    </sheetView>
  </sheetViews>
  <sheetFormatPr defaultColWidth="7.75" defaultRowHeight="17.45" customHeight="1"/>
  <cols>
    <col min="1" max="1" width="9.125" style="6" bestFit="1" customWidth="1"/>
    <col min="2" max="2" width="9.125" style="6" customWidth="1"/>
    <col min="3" max="3" width="10.875" style="12" customWidth="1"/>
    <col min="4" max="4" width="6.375" style="12" customWidth="1"/>
    <col min="5" max="5" width="20.5" style="6" customWidth="1"/>
    <col min="6" max="6" width="8" style="6" customWidth="1"/>
    <col min="7" max="7" width="7.875" style="6" customWidth="1"/>
    <col min="8" max="9" width="9.75" style="13" customWidth="1"/>
    <col min="10" max="11" width="8.75" style="13" customWidth="1"/>
    <col min="12" max="14" width="7.75" style="13"/>
    <col min="15" max="15" width="8.75" style="13" customWidth="1"/>
    <col min="16" max="17" width="7.75" style="13"/>
    <col min="18" max="20" width="9.75" style="13" customWidth="1"/>
    <col min="21" max="21" width="9.75" style="13" hidden="1" customWidth="1"/>
    <col min="22" max="22" width="8.25" style="6" customWidth="1"/>
    <col min="23" max="16384" width="7.75" style="6"/>
  </cols>
  <sheetData>
    <row r="1" spans="1:22" s="1" customFormat="1" ht="17.45" customHeight="1">
      <c r="A1" s="17" t="s">
        <v>36</v>
      </c>
      <c r="B1" s="17" t="s">
        <v>0</v>
      </c>
      <c r="C1" s="19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6" t="s">
        <v>6</v>
      </c>
      <c r="I1" s="16"/>
      <c r="J1" s="16" t="s">
        <v>7</v>
      </c>
      <c r="K1" s="16"/>
      <c r="L1" s="16" t="s">
        <v>8</v>
      </c>
      <c r="M1" s="16"/>
      <c r="N1" s="16" t="s">
        <v>9</v>
      </c>
      <c r="O1" s="16"/>
      <c r="P1" s="16" t="s">
        <v>10</v>
      </c>
      <c r="Q1" s="16"/>
      <c r="R1" s="21" t="s">
        <v>11</v>
      </c>
      <c r="S1" s="21" t="s">
        <v>12</v>
      </c>
      <c r="T1" s="21" t="s">
        <v>13</v>
      </c>
      <c r="U1" s="22" t="s">
        <v>14</v>
      </c>
      <c r="V1" s="18" t="s">
        <v>15</v>
      </c>
    </row>
    <row r="2" spans="1:22" s="1" customFormat="1" ht="17.45" hidden="1" customHeight="1">
      <c r="A2" s="18"/>
      <c r="B2" s="18"/>
      <c r="C2" s="20"/>
      <c r="D2" s="18"/>
      <c r="E2" s="18"/>
      <c r="F2" s="18"/>
      <c r="G2" s="18"/>
      <c r="H2" s="2" t="s">
        <v>16</v>
      </c>
      <c r="I2" s="2" t="s">
        <v>17</v>
      </c>
      <c r="J2" s="2" t="s">
        <v>16</v>
      </c>
      <c r="K2" s="2" t="s">
        <v>17</v>
      </c>
      <c r="L2" s="2" t="s">
        <v>16</v>
      </c>
      <c r="M2" s="2" t="s">
        <v>17</v>
      </c>
      <c r="N2" s="2" t="s">
        <v>16</v>
      </c>
      <c r="O2" s="2" t="s">
        <v>17</v>
      </c>
      <c r="P2" s="2" t="s">
        <v>16</v>
      </c>
      <c r="Q2" s="2" t="s">
        <v>17</v>
      </c>
      <c r="R2" s="16"/>
      <c r="S2" s="16"/>
      <c r="T2" s="16"/>
      <c r="U2" s="23"/>
      <c r="V2" s="18"/>
    </row>
    <row r="3" spans="1:22" s="24" customFormat="1" ht="17.45" customHeight="1">
      <c r="A3" s="25" t="s">
        <v>41</v>
      </c>
      <c r="B3" s="10" t="s">
        <v>42</v>
      </c>
      <c r="C3" s="26" t="s">
        <v>55</v>
      </c>
      <c r="D3" s="3" t="s">
        <v>19</v>
      </c>
      <c r="E3" s="10" t="s">
        <v>20</v>
      </c>
      <c r="F3" s="3" t="s">
        <v>18</v>
      </c>
      <c r="G3" s="7">
        <v>3429.11</v>
      </c>
      <c r="H3" s="27">
        <v>548.66</v>
      </c>
      <c r="I3" s="27">
        <v>274.33</v>
      </c>
      <c r="J3" s="28">
        <v>240.04</v>
      </c>
      <c r="K3" s="28">
        <v>68.58</v>
      </c>
      <c r="L3" s="27">
        <v>17.149999999999999</v>
      </c>
      <c r="M3" s="27">
        <v>17.149999999999999</v>
      </c>
      <c r="N3" s="28">
        <v>0</v>
      </c>
      <c r="O3" s="28">
        <v>35.85</v>
      </c>
      <c r="P3" s="27">
        <v>17.149999999999999</v>
      </c>
      <c r="Q3" s="27">
        <v>0</v>
      </c>
      <c r="R3" s="28">
        <v>823</v>
      </c>
      <c r="S3" s="27">
        <v>395.91</v>
      </c>
      <c r="T3" s="27">
        <v>1218.9100000000001</v>
      </c>
      <c r="U3" s="27"/>
      <c r="V3" s="29"/>
    </row>
    <row r="4" spans="1:22" s="24" customFormat="1" ht="17.45" customHeight="1">
      <c r="A4" s="25" t="s">
        <v>41</v>
      </c>
      <c r="B4" s="10" t="s">
        <v>43</v>
      </c>
      <c r="C4" s="26" t="s">
        <v>55</v>
      </c>
      <c r="D4" s="3" t="s">
        <v>21</v>
      </c>
      <c r="E4" s="10" t="s">
        <v>22</v>
      </c>
      <c r="F4" s="29" t="s">
        <v>53</v>
      </c>
      <c r="G4" s="7">
        <v>3429.11</v>
      </c>
      <c r="H4" s="27">
        <v>548.66</v>
      </c>
      <c r="I4" s="27">
        <v>274.33</v>
      </c>
      <c r="J4" s="28">
        <v>240.04</v>
      </c>
      <c r="K4" s="28">
        <v>68.58</v>
      </c>
      <c r="L4" s="27">
        <v>17.149999999999999</v>
      </c>
      <c r="M4" s="27">
        <v>17.149999999999999</v>
      </c>
      <c r="N4" s="28">
        <v>0</v>
      </c>
      <c r="O4" s="28">
        <v>35.85</v>
      </c>
      <c r="P4" s="27">
        <v>17.149999999999999</v>
      </c>
      <c r="Q4" s="27">
        <v>0</v>
      </c>
      <c r="R4" s="28">
        <v>823</v>
      </c>
      <c r="S4" s="27">
        <v>395.91</v>
      </c>
      <c r="T4" s="27">
        <v>1218.9100000000001</v>
      </c>
      <c r="U4" s="27"/>
      <c r="V4" s="29"/>
    </row>
    <row r="5" spans="1:22" s="24" customFormat="1" ht="17.45" customHeight="1">
      <c r="A5" s="25" t="s">
        <v>41</v>
      </c>
      <c r="B5" s="10" t="s">
        <v>44</v>
      </c>
      <c r="C5" s="26" t="s">
        <v>55</v>
      </c>
      <c r="D5" s="3" t="s">
        <v>23</v>
      </c>
      <c r="E5" s="10" t="s">
        <v>24</v>
      </c>
      <c r="F5" s="29" t="s">
        <v>53</v>
      </c>
      <c r="G5" s="7">
        <v>3429.11</v>
      </c>
      <c r="H5" s="27">
        <v>548.66</v>
      </c>
      <c r="I5" s="27">
        <v>274.33</v>
      </c>
      <c r="J5" s="28">
        <v>240.04</v>
      </c>
      <c r="K5" s="28">
        <v>68.58</v>
      </c>
      <c r="L5" s="27">
        <v>17.149999999999999</v>
      </c>
      <c r="M5" s="27">
        <v>17.149999999999999</v>
      </c>
      <c r="N5" s="28">
        <v>0</v>
      </c>
      <c r="O5" s="28">
        <v>35.85</v>
      </c>
      <c r="P5" s="27">
        <v>17.149999999999999</v>
      </c>
      <c r="Q5" s="27">
        <v>0</v>
      </c>
      <c r="R5" s="28">
        <v>823</v>
      </c>
      <c r="S5" s="27">
        <v>395.91</v>
      </c>
      <c r="T5" s="27">
        <v>1218.9100000000001</v>
      </c>
      <c r="U5" s="27"/>
      <c r="V5" s="29"/>
    </row>
    <row r="6" spans="1:22" s="24" customFormat="1" ht="17.45" customHeight="1">
      <c r="A6" s="25" t="s">
        <v>41</v>
      </c>
      <c r="B6" s="10" t="s">
        <v>45</v>
      </c>
      <c r="C6" s="26" t="s">
        <v>55</v>
      </c>
      <c r="D6" s="32" t="s">
        <v>25</v>
      </c>
      <c r="E6" s="10" t="s">
        <v>26</v>
      </c>
      <c r="F6" s="3" t="s">
        <v>18</v>
      </c>
      <c r="G6" s="7">
        <v>3600</v>
      </c>
      <c r="H6" s="27">
        <v>576</v>
      </c>
      <c r="I6" s="27">
        <v>288</v>
      </c>
      <c r="J6" s="28">
        <v>252</v>
      </c>
      <c r="K6" s="28">
        <v>72</v>
      </c>
      <c r="L6" s="27">
        <v>18</v>
      </c>
      <c r="M6" s="27">
        <v>18</v>
      </c>
      <c r="N6" s="28">
        <v>0</v>
      </c>
      <c r="O6" s="28">
        <v>35.85</v>
      </c>
      <c r="P6" s="27">
        <v>18</v>
      </c>
      <c r="Q6" s="27">
        <v>0</v>
      </c>
      <c r="R6" s="28">
        <v>864</v>
      </c>
      <c r="S6" s="27">
        <v>413.85</v>
      </c>
      <c r="T6" s="27">
        <v>1277.8499999999999</v>
      </c>
      <c r="U6" s="27"/>
      <c r="V6" s="29"/>
    </row>
    <row r="7" spans="1:22" s="24" customFormat="1" ht="17.45" customHeight="1">
      <c r="A7" s="25" t="s">
        <v>41</v>
      </c>
      <c r="B7" s="10" t="s">
        <v>46</v>
      </c>
      <c r="C7" s="26" t="s">
        <v>55</v>
      </c>
      <c r="D7" s="3" t="s">
        <v>28</v>
      </c>
      <c r="E7" s="10" t="s">
        <v>29</v>
      </c>
      <c r="F7" s="3" t="s">
        <v>27</v>
      </c>
      <c r="G7" s="30">
        <v>3429.11</v>
      </c>
      <c r="H7" s="31">
        <v>548.66</v>
      </c>
      <c r="I7" s="31">
        <v>274.33</v>
      </c>
      <c r="J7" s="28">
        <v>240.04</v>
      </c>
      <c r="K7" s="28">
        <v>68.58</v>
      </c>
      <c r="L7" s="31">
        <v>17.149999999999999</v>
      </c>
      <c r="M7" s="31">
        <v>17.149999999999999</v>
      </c>
      <c r="N7" s="28">
        <v>0</v>
      </c>
      <c r="O7" s="28">
        <v>35.85</v>
      </c>
      <c r="P7" s="31">
        <v>17.149999999999999</v>
      </c>
      <c r="Q7" s="31">
        <v>0</v>
      </c>
      <c r="R7" s="28">
        <v>823</v>
      </c>
      <c r="S7" s="31">
        <v>395.91</v>
      </c>
      <c r="T7" s="31">
        <v>1218.9100000000001</v>
      </c>
      <c r="U7" s="31"/>
      <c r="V7" s="29"/>
    </row>
    <row r="8" spans="1:22" s="24" customFormat="1" ht="17.45" customHeight="1">
      <c r="A8" s="25" t="s">
        <v>41</v>
      </c>
      <c r="B8" s="10" t="s">
        <v>47</v>
      </c>
      <c r="C8" s="26" t="s">
        <v>55</v>
      </c>
      <c r="D8" s="3" t="s">
        <v>30</v>
      </c>
      <c r="E8" s="10" t="s">
        <v>31</v>
      </c>
      <c r="F8" s="29" t="s">
        <v>53</v>
      </c>
      <c r="G8" s="7">
        <v>3429.11</v>
      </c>
      <c r="H8" s="27">
        <v>548.66</v>
      </c>
      <c r="I8" s="27">
        <v>274.33</v>
      </c>
      <c r="J8" s="28">
        <v>240.04</v>
      </c>
      <c r="K8" s="28">
        <v>68.58</v>
      </c>
      <c r="L8" s="27">
        <v>17.149999999999999</v>
      </c>
      <c r="M8" s="27">
        <v>17.149999999999999</v>
      </c>
      <c r="N8" s="28">
        <v>0</v>
      </c>
      <c r="O8" s="28">
        <v>35.85</v>
      </c>
      <c r="P8" s="27">
        <v>17.149999999999999</v>
      </c>
      <c r="Q8" s="27">
        <v>0</v>
      </c>
      <c r="R8" s="28">
        <v>823</v>
      </c>
      <c r="S8" s="27">
        <v>395.91</v>
      </c>
      <c r="T8" s="27">
        <v>1218.9100000000001</v>
      </c>
      <c r="U8" s="27"/>
      <c r="V8" s="29"/>
    </row>
    <row r="9" spans="1:22" s="24" customFormat="1" ht="17.45" customHeight="1">
      <c r="A9" s="25" t="s">
        <v>41</v>
      </c>
      <c r="B9" s="10" t="s">
        <v>48</v>
      </c>
      <c r="C9" s="26" t="s">
        <v>55</v>
      </c>
      <c r="D9" s="29" t="s">
        <v>57</v>
      </c>
      <c r="E9" s="10" t="s">
        <v>33</v>
      </c>
      <c r="F9" s="29" t="s">
        <v>53</v>
      </c>
      <c r="G9" s="7">
        <v>3000</v>
      </c>
      <c r="H9" s="27">
        <v>548.66</v>
      </c>
      <c r="I9" s="27">
        <v>274.33</v>
      </c>
      <c r="J9" s="28">
        <v>240.04</v>
      </c>
      <c r="K9" s="28">
        <v>68.58</v>
      </c>
      <c r="L9" s="27">
        <v>17.149999999999999</v>
      </c>
      <c r="M9" s="27">
        <v>17.149999999999999</v>
      </c>
      <c r="N9" s="28">
        <v>0</v>
      </c>
      <c r="O9" s="28">
        <v>35.85</v>
      </c>
      <c r="P9" s="27">
        <v>17.149999999999999</v>
      </c>
      <c r="Q9" s="27">
        <v>0</v>
      </c>
      <c r="R9" s="28">
        <v>823</v>
      </c>
      <c r="S9" s="27">
        <v>395.91</v>
      </c>
      <c r="T9" s="27">
        <v>1218.9100000000001</v>
      </c>
      <c r="U9" s="27"/>
      <c r="V9" s="29"/>
    </row>
    <row r="10" spans="1:22" s="24" customFormat="1" ht="17.45" customHeight="1">
      <c r="A10" s="25" t="s">
        <v>41</v>
      </c>
      <c r="B10" s="10">
        <v>11668661</v>
      </c>
      <c r="C10" s="26" t="s">
        <v>55</v>
      </c>
      <c r="D10" s="3" t="s">
        <v>34</v>
      </c>
      <c r="E10" s="10" t="s">
        <v>35</v>
      </c>
      <c r="F10" s="3" t="s">
        <v>27</v>
      </c>
      <c r="G10" s="7">
        <v>3429.11</v>
      </c>
      <c r="H10" s="27">
        <v>548.66</v>
      </c>
      <c r="I10" s="27">
        <v>274.33</v>
      </c>
      <c r="J10" s="28">
        <v>240.04</v>
      </c>
      <c r="K10" s="28">
        <v>68.58</v>
      </c>
      <c r="L10" s="27">
        <v>17.149999999999999</v>
      </c>
      <c r="M10" s="27">
        <v>17.149999999999999</v>
      </c>
      <c r="N10" s="28">
        <v>0</v>
      </c>
      <c r="O10" s="28">
        <v>35.85</v>
      </c>
      <c r="P10" s="27">
        <v>17.149999999999999</v>
      </c>
      <c r="Q10" s="27">
        <v>0</v>
      </c>
      <c r="R10" s="28">
        <v>823</v>
      </c>
      <c r="S10" s="27">
        <v>395.91</v>
      </c>
      <c r="T10" s="27">
        <v>1218.9100000000001</v>
      </c>
      <c r="U10" s="27"/>
      <c r="V10" s="29"/>
    </row>
    <row r="11" spans="1:22" s="24" customFormat="1" ht="17.45" customHeight="1">
      <c r="A11" s="25" t="s">
        <v>41</v>
      </c>
      <c r="B11" s="10" t="s">
        <v>49</v>
      </c>
      <c r="C11" s="26" t="s">
        <v>55</v>
      </c>
      <c r="D11" s="3" t="s">
        <v>56</v>
      </c>
      <c r="E11" s="10" t="s">
        <v>37</v>
      </c>
      <c r="F11" s="3" t="s">
        <v>27</v>
      </c>
      <c r="G11" s="7">
        <v>3429.11</v>
      </c>
      <c r="H11" s="27">
        <v>548.66</v>
      </c>
      <c r="I11" s="27">
        <v>274.33</v>
      </c>
      <c r="J11" s="28">
        <v>240.04</v>
      </c>
      <c r="K11" s="28">
        <v>68.58</v>
      </c>
      <c r="L11" s="27">
        <v>17.149999999999999</v>
      </c>
      <c r="M11" s="27">
        <v>17.149999999999999</v>
      </c>
      <c r="N11" s="28">
        <v>0</v>
      </c>
      <c r="O11" s="28">
        <v>35.85</v>
      </c>
      <c r="P11" s="27">
        <v>17.149999999999999</v>
      </c>
      <c r="Q11" s="27">
        <v>0</v>
      </c>
      <c r="R11" s="28">
        <v>823</v>
      </c>
      <c r="S11" s="27">
        <v>395.91</v>
      </c>
      <c r="T11" s="27">
        <v>1218.9100000000001</v>
      </c>
      <c r="U11" s="27"/>
      <c r="V11" s="29"/>
    </row>
    <row r="12" spans="1:22" s="24" customFormat="1" ht="17.45" hidden="1" customHeight="1">
      <c r="A12" s="25" t="s">
        <v>50</v>
      </c>
      <c r="B12" s="10" t="s">
        <v>42</v>
      </c>
      <c r="C12" s="26" t="s">
        <v>55</v>
      </c>
      <c r="D12" s="3" t="s">
        <v>19</v>
      </c>
      <c r="E12" s="10" t="s">
        <v>20</v>
      </c>
      <c r="F12" s="3" t="s">
        <v>18</v>
      </c>
      <c r="G12" s="7">
        <v>3429.11</v>
      </c>
      <c r="H12" s="27">
        <v>613.12</v>
      </c>
      <c r="I12" s="27">
        <v>306.56</v>
      </c>
      <c r="J12" s="28">
        <v>268.24</v>
      </c>
      <c r="K12" s="28">
        <v>76.64</v>
      </c>
      <c r="L12" s="27">
        <v>17.149999999999999</v>
      </c>
      <c r="M12" s="27">
        <v>19.16</v>
      </c>
      <c r="N12" s="28">
        <v>0</v>
      </c>
      <c r="O12" s="28">
        <v>35.85</v>
      </c>
      <c r="P12" s="27">
        <v>19.16</v>
      </c>
      <c r="Q12" s="27">
        <v>0</v>
      </c>
      <c r="R12" s="28">
        <v>917.67</v>
      </c>
      <c r="S12" s="27">
        <v>438.21</v>
      </c>
      <c r="T12" s="27">
        <v>1355.8799999999999</v>
      </c>
      <c r="U12" s="27"/>
      <c r="V12" s="29"/>
    </row>
    <row r="13" spans="1:22" s="24" customFormat="1" ht="17.45" hidden="1" customHeight="1">
      <c r="A13" s="25" t="s">
        <v>50</v>
      </c>
      <c r="B13" s="10" t="s">
        <v>43</v>
      </c>
      <c r="C13" s="26" t="s">
        <v>55</v>
      </c>
      <c r="D13" s="3" t="s">
        <v>21</v>
      </c>
      <c r="E13" s="10" t="s">
        <v>22</v>
      </c>
      <c r="F13" s="29" t="s">
        <v>53</v>
      </c>
      <c r="G13" s="7">
        <v>3429.11</v>
      </c>
      <c r="H13" s="27">
        <v>613.12</v>
      </c>
      <c r="I13" s="27">
        <v>306.56</v>
      </c>
      <c r="J13" s="28">
        <v>268.24</v>
      </c>
      <c r="K13" s="28">
        <v>76.64</v>
      </c>
      <c r="L13" s="27">
        <v>17.149999999999999</v>
      </c>
      <c r="M13" s="27">
        <v>19.16</v>
      </c>
      <c r="N13" s="28">
        <v>0</v>
      </c>
      <c r="O13" s="28">
        <v>35.85</v>
      </c>
      <c r="P13" s="27">
        <v>19.16</v>
      </c>
      <c r="Q13" s="27">
        <v>0</v>
      </c>
      <c r="R13" s="28">
        <v>917.67</v>
      </c>
      <c r="S13" s="27">
        <v>438.21</v>
      </c>
      <c r="T13" s="27">
        <v>1355.8799999999999</v>
      </c>
      <c r="U13" s="27"/>
      <c r="V13" s="29"/>
    </row>
    <row r="14" spans="1:22" s="24" customFormat="1" ht="17.45" hidden="1" customHeight="1">
      <c r="A14" s="25" t="s">
        <v>50</v>
      </c>
      <c r="B14" s="10" t="s">
        <v>44</v>
      </c>
      <c r="C14" s="26" t="s">
        <v>55</v>
      </c>
      <c r="D14" s="3" t="s">
        <v>23</v>
      </c>
      <c r="E14" s="10" t="s">
        <v>24</v>
      </c>
      <c r="F14" s="29" t="s">
        <v>53</v>
      </c>
      <c r="G14" s="7">
        <v>3429.11</v>
      </c>
      <c r="H14" s="27">
        <v>613.12</v>
      </c>
      <c r="I14" s="27">
        <v>306.56</v>
      </c>
      <c r="J14" s="28">
        <v>268.24</v>
      </c>
      <c r="K14" s="28">
        <v>76.64</v>
      </c>
      <c r="L14" s="27">
        <v>17.149999999999999</v>
      </c>
      <c r="M14" s="27">
        <v>19.16</v>
      </c>
      <c r="N14" s="28">
        <v>0</v>
      </c>
      <c r="O14" s="28">
        <v>35.85</v>
      </c>
      <c r="P14" s="27">
        <v>19.16</v>
      </c>
      <c r="Q14" s="27">
        <v>0</v>
      </c>
      <c r="R14" s="28">
        <v>917.67</v>
      </c>
      <c r="S14" s="27">
        <v>438.21</v>
      </c>
      <c r="T14" s="27">
        <v>1355.8799999999999</v>
      </c>
      <c r="U14" s="27"/>
      <c r="V14" s="29"/>
    </row>
    <row r="15" spans="1:22" ht="17.45" hidden="1" customHeight="1">
      <c r="A15" s="14" t="s">
        <v>50</v>
      </c>
      <c r="B15" s="8" t="s">
        <v>47</v>
      </c>
      <c r="C15" s="26" t="s">
        <v>55</v>
      </c>
      <c r="D15" s="3" t="s">
        <v>30</v>
      </c>
      <c r="E15" s="10" t="s">
        <v>31</v>
      </c>
      <c r="F15" s="9" t="s">
        <v>53</v>
      </c>
      <c r="G15" s="7">
        <v>3429.11</v>
      </c>
      <c r="H15" s="5">
        <v>613.12</v>
      </c>
      <c r="I15" s="5">
        <v>306.56</v>
      </c>
      <c r="J15" s="11">
        <v>268.24</v>
      </c>
      <c r="K15" s="11">
        <v>76.64</v>
      </c>
      <c r="L15" s="5">
        <v>17.149999999999999</v>
      </c>
      <c r="M15" s="5">
        <v>19.16</v>
      </c>
      <c r="N15" s="11">
        <v>0</v>
      </c>
      <c r="O15" s="11">
        <v>35.85</v>
      </c>
      <c r="P15" s="5">
        <v>19.16</v>
      </c>
      <c r="Q15" s="5">
        <v>0</v>
      </c>
      <c r="R15" s="11">
        <v>917.67</v>
      </c>
      <c r="S15" s="5">
        <v>438.21</v>
      </c>
      <c r="T15" s="5">
        <v>1355.8799999999999</v>
      </c>
      <c r="U15" s="5"/>
      <c r="V15" s="9"/>
    </row>
    <row r="16" spans="1:22" ht="17.45" hidden="1" customHeight="1">
      <c r="A16" s="14" t="s">
        <v>50</v>
      </c>
      <c r="B16" s="8" t="s">
        <v>48</v>
      </c>
      <c r="C16" s="26" t="s">
        <v>55</v>
      </c>
      <c r="D16" s="3" t="s">
        <v>32</v>
      </c>
      <c r="E16" s="10" t="s">
        <v>33</v>
      </c>
      <c r="F16" s="9" t="s">
        <v>53</v>
      </c>
      <c r="G16" s="7">
        <v>3000</v>
      </c>
      <c r="H16" s="5">
        <v>613.12</v>
      </c>
      <c r="I16" s="5">
        <v>306.56</v>
      </c>
      <c r="J16" s="11">
        <v>268.24</v>
      </c>
      <c r="K16" s="11">
        <v>76.64</v>
      </c>
      <c r="L16" s="5">
        <v>17.149999999999999</v>
      </c>
      <c r="M16" s="5">
        <v>19.16</v>
      </c>
      <c r="N16" s="11">
        <v>0</v>
      </c>
      <c r="O16" s="11">
        <v>35.85</v>
      </c>
      <c r="P16" s="5">
        <v>19.16</v>
      </c>
      <c r="Q16" s="5">
        <v>0</v>
      </c>
      <c r="R16" s="11">
        <v>917.67</v>
      </c>
      <c r="S16" s="5">
        <v>438.21</v>
      </c>
      <c r="T16" s="5">
        <v>1355.8799999999999</v>
      </c>
      <c r="U16" s="5"/>
      <c r="V16" s="9"/>
    </row>
    <row r="17" spans="1:25" ht="17.45" hidden="1" customHeight="1">
      <c r="A17" s="14" t="s">
        <v>50</v>
      </c>
      <c r="B17" s="8" t="s">
        <v>38</v>
      </c>
      <c r="C17" s="26" t="s">
        <v>55</v>
      </c>
      <c r="D17" s="3" t="s">
        <v>39</v>
      </c>
      <c r="E17" s="10" t="s">
        <v>40</v>
      </c>
      <c r="F17" s="9" t="s">
        <v>53</v>
      </c>
      <c r="G17" s="7">
        <v>3000</v>
      </c>
      <c r="H17" s="5">
        <v>613.12</v>
      </c>
      <c r="I17" s="5">
        <v>306.56</v>
      </c>
      <c r="J17" s="11">
        <v>268.24</v>
      </c>
      <c r="K17" s="11">
        <v>76.64</v>
      </c>
      <c r="L17" s="5">
        <v>17.149999999999999</v>
      </c>
      <c r="M17" s="5">
        <v>19.16</v>
      </c>
      <c r="N17" s="11">
        <v>0</v>
      </c>
      <c r="O17" s="11">
        <v>35.85</v>
      </c>
      <c r="P17" s="5">
        <v>19.16</v>
      </c>
      <c r="Q17" s="5">
        <v>0</v>
      </c>
      <c r="R17" s="11">
        <v>917.67</v>
      </c>
      <c r="S17" s="5">
        <v>438.21</v>
      </c>
      <c r="T17" s="5">
        <v>1355.8799999999999</v>
      </c>
      <c r="U17" s="5"/>
      <c r="V17" s="9"/>
      <c r="Y17" s="6">
        <v>11029.13</v>
      </c>
    </row>
    <row r="18" spans="1:25" ht="17.45" hidden="1" customHeight="1">
      <c r="A18" s="14" t="s">
        <v>50</v>
      </c>
      <c r="B18" s="8" t="s">
        <v>38</v>
      </c>
      <c r="C18" s="26" t="s">
        <v>55</v>
      </c>
      <c r="D18" s="3" t="s">
        <v>39</v>
      </c>
      <c r="E18" s="10" t="s">
        <v>40</v>
      </c>
      <c r="F18" s="9" t="s">
        <v>53</v>
      </c>
      <c r="G18" s="7">
        <v>3000</v>
      </c>
      <c r="H18" s="5">
        <v>0</v>
      </c>
      <c r="I18" s="5">
        <v>0</v>
      </c>
      <c r="J18" s="11">
        <v>240.04</v>
      </c>
      <c r="K18" s="11">
        <v>68.58</v>
      </c>
      <c r="L18" s="5">
        <v>0</v>
      </c>
      <c r="M18" s="5">
        <v>0</v>
      </c>
      <c r="N18" s="11">
        <v>0</v>
      </c>
      <c r="O18" s="11">
        <v>35.85</v>
      </c>
      <c r="P18" s="5">
        <v>0</v>
      </c>
      <c r="Q18" s="5">
        <v>0</v>
      </c>
      <c r="R18" s="11">
        <v>240.04</v>
      </c>
      <c r="S18" s="5">
        <v>104.43</v>
      </c>
      <c r="T18" s="5">
        <v>344.47</v>
      </c>
      <c r="U18" s="5" t="s">
        <v>51</v>
      </c>
      <c r="V18" s="9" t="s">
        <v>54</v>
      </c>
      <c r="Y18" s="6">
        <v>8479.75</v>
      </c>
    </row>
    <row r="19" spans="1:25" ht="17.45" hidden="1" customHeight="1">
      <c r="A19" s="15" t="s">
        <v>52</v>
      </c>
      <c r="B19" s="8"/>
      <c r="C19" s="26"/>
      <c r="D19" s="3"/>
      <c r="E19" s="10"/>
      <c r="F19" s="4"/>
      <c r="G19" s="7"/>
      <c r="H19" s="5"/>
      <c r="I19" s="5"/>
      <c r="J19" s="11"/>
      <c r="K19" s="11"/>
      <c r="L19" s="5"/>
      <c r="M19" s="5"/>
      <c r="N19" s="11"/>
      <c r="O19" s="11"/>
      <c r="P19" s="5"/>
      <c r="Q19" s="5"/>
      <c r="R19" s="11"/>
      <c r="S19" s="5"/>
      <c r="T19" s="5">
        <f>SUM(T3:T18)</f>
        <v>19508.88</v>
      </c>
      <c r="U19" s="5"/>
      <c r="V19" s="9"/>
    </row>
    <row r="20" spans="1:25" ht="17.45" customHeight="1">
      <c r="Y20" s="6">
        <f>SUBTOTAL(9,Y17:Y19)</f>
        <v>0</v>
      </c>
    </row>
    <row r="24" spans="1:25" ht="17.45" customHeight="1">
      <c r="F24" s="24"/>
    </row>
  </sheetData>
  <autoFilter ref="A1:V19">
    <filterColumn colId="0">
      <filters>
        <filter val="2022年10月"/>
      </filters>
    </filterColumn>
    <filterColumn colId="7" showButton="0"/>
    <filterColumn colId="9" showButton="0"/>
    <filterColumn colId="11" showButton="0"/>
    <filterColumn colId="13" showButton="0"/>
    <filterColumn colId="15" showButton="0"/>
  </autoFilter>
  <mergeCells count="17">
    <mergeCell ref="R1:R2"/>
    <mergeCell ref="S1:S2"/>
    <mergeCell ref="T1:T2"/>
    <mergeCell ref="U1:U2"/>
    <mergeCell ref="V1:V2"/>
    <mergeCell ref="P1:Q1"/>
    <mergeCell ref="A1:A2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睿达</vt:lpstr>
      <vt:lpstr>睿达!Print_Area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xb21cn</cp:lastModifiedBy>
  <cp:lastPrinted>2022-11-22T02:03:33Z</cp:lastPrinted>
  <dcterms:created xsi:type="dcterms:W3CDTF">2022-11-21T03:09:29Z</dcterms:created>
  <dcterms:modified xsi:type="dcterms:W3CDTF">2022-11-22T02:57:04Z</dcterms:modified>
</cp:coreProperties>
</file>