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<sst xmlns="http://schemas.openxmlformats.org/spreadsheetml/2006/main" count="29" uniqueCount="27">
  <si>
    <t>13127-庐江县白湖镇2020年农村道路水毁修复工程（梅山村）施工-合同发起一览表</t>
  </si>
  <si>
    <t>序号</t>
  </si>
  <si>
    <t>签订时间</t>
  </si>
  <si>
    <t>合同标的</t>
  </si>
  <si>
    <t>供货单位</t>
  </si>
  <si>
    <t>合同数量</t>
  </si>
  <si>
    <t>合同金额（元）</t>
  </si>
  <si>
    <t>投标清单量</t>
  </si>
  <si>
    <t>投标金额</t>
  </si>
  <si>
    <t>完成进度</t>
  </si>
  <si>
    <t>发起人</t>
  </si>
  <si>
    <t>混凝土</t>
  </si>
  <si>
    <t>庐江县龙腾新型建材有限公司</t>
  </si>
  <si>
    <t>900方</t>
  </si>
  <si>
    <t>915方</t>
  </si>
  <si>
    <t>马兴旺</t>
  </si>
  <si>
    <t>沥青混凝土</t>
  </si>
  <si>
    <t>安徽腾祥沥青混凝土有限公司</t>
  </si>
  <si>
    <t>AC-13:125方，AC-20：250方</t>
  </si>
  <si>
    <t>护栏材料</t>
  </si>
  <si>
    <t>安徽映辉交通道路设施有限公司</t>
  </si>
  <si>
    <t>合 计</t>
  </si>
  <si>
    <t>中标价</t>
  </si>
  <si>
    <t>下浮25%</t>
  </si>
  <si>
    <t>合同总占比</t>
  </si>
  <si>
    <t>沥青砼</t>
  </si>
  <si>
    <t xml:space="preserve">芜湖聚龙道桥新材料研发有限公司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</si>
</sst>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7" borderId="8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0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D9" sqref="D9"/>
    </sheetView>
  </sheetViews>
  <sheetFormatPr defaultColWidth="9" defaultRowHeight="13.5"/>
  <cols>
    <col min="1" max="1" width="5.5" style="8" customWidth="1"/>
    <col min="2" max="2" width="11.75" style="8" customWidth="1"/>
    <col min="3" max="3" width="27.125" style="8" customWidth="1"/>
    <col min="4" max="4" width="36.25" style="8" customWidth="1"/>
    <col min="5" max="5" width="13.375" style="8" customWidth="1"/>
    <col min="6" max="6" width="16" style="9" customWidth="1"/>
    <col min="7" max="7" width="25" style="8" customWidth="1"/>
    <col min="8" max="8" width="14.5" style="8" customWidth="1"/>
    <col min="9" max="9" width="10" style="8" customWidth="1"/>
    <col min="10" max="16384" width="9" style="8"/>
  </cols>
  <sheetData>
    <row r="1" s="4" customFormat="1" ht="34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4" customFormat="1" ht="28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25" t="s">
        <v>10</v>
      </c>
    </row>
    <row r="3" s="5" customFormat="1" ht="25" customHeight="1" spans="1:10">
      <c r="A3" s="12">
        <v>1</v>
      </c>
      <c r="B3" s="13">
        <v>44207</v>
      </c>
      <c r="C3" s="12" t="s">
        <v>11</v>
      </c>
      <c r="D3" s="12" t="s">
        <v>12</v>
      </c>
      <c r="E3" s="12" t="s">
        <v>13</v>
      </c>
      <c r="F3" s="14">
        <v>445500</v>
      </c>
      <c r="G3" s="12" t="s">
        <v>14</v>
      </c>
      <c r="H3" s="12"/>
      <c r="I3" s="12"/>
      <c r="J3" s="12" t="s">
        <v>15</v>
      </c>
    </row>
    <row r="4" s="5" customFormat="1" ht="25" customHeight="1" spans="1:10">
      <c r="A4" s="12">
        <v>2</v>
      </c>
      <c r="B4" s="13">
        <v>44207</v>
      </c>
      <c r="C4" s="15" t="s">
        <v>16</v>
      </c>
      <c r="D4" s="12" t="s">
        <v>17</v>
      </c>
      <c r="E4" s="12">
        <v>280</v>
      </c>
      <c r="F4" s="14">
        <v>252000</v>
      </c>
      <c r="G4" s="12" t="s">
        <v>18</v>
      </c>
      <c r="H4" s="16"/>
      <c r="I4" s="12"/>
      <c r="J4" s="12" t="s">
        <v>15</v>
      </c>
    </row>
    <row r="5" s="6" customFormat="1" ht="25" customHeight="1" spans="1:10">
      <c r="A5" s="1">
        <v>3</v>
      </c>
      <c r="B5" s="2">
        <v>44215</v>
      </c>
      <c r="C5" s="1" t="s">
        <v>19</v>
      </c>
      <c r="D5" s="1" t="s">
        <v>20</v>
      </c>
      <c r="E5" s="1">
        <v>1</v>
      </c>
      <c r="F5" s="3">
        <v>77620</v>
      </c>
      <c r="G5" s="1"/>
      <c r="H5" s="1">
        <v>130090</v>
      </c>
      <c r="I5" s="1"/>
      <c r="J5" s="1" t="s">
        <v>15</v>
      </c>
    </row>
    <row r="6" s="6" customFormat="1" ht="25" customHeight="1" spans="1:10">
      <c r="A6" s="1">
        <v>4</v>
      </c>
      <c r="B6" s="2"/>
      <c r="C6" s="1"/>
      <c r="D6" s="1"/>
      <c r="E6" s="1"/>
      <c r="F6" s="3"/>
      <c r="G6" s="1"/>
      <c r="H6" s="17"/>
      <c r="I6" s="1"/>
      <c r="J6" s="1"/>
    </row>
    <row r="7" s="6" customFormat="1" ht="25" customHeight="1" spans="1:10">
      <c r="A7" s="1">
        <v>5</v>
      </c>
      <c r="B7" s="2"/>
      <c r="C7" s="1"/>
      <c r="D7" s="1"/>
      <c r="E7" s="1"/>
      <c r="F7" s="3"/>
      <c r="G7" s="1"/>
      <c r="H7" s="1"/>
      <c r="I7" s="1"/>
      <c r="J7" s="1"/>
    </row>
    <row r="8" s="6" customFormat="1" ht="25" customHeight="1" spans="1:10">
      <c r="A8" s="1">
        <v>6</v>
      </c>
      <c r="B8" s="2"/>
      <c r="C8" s="1"/>
      <c r="D8" s="1"/>
      <c r="E8" s="1"/>
      <c r="F8" s="1"/>
      <c r="G8" s="1"/>
      <c r="H8" s="17"/>
      <c r="I8" s="1"/>
      <c r="J8" s="1"/>
    </row>
    <row r="9" s="7" customFormat="1" ht="25" customHeight="1" spans="1:10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ht="2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ht="25" customHeight="1" spans="1:10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ht="25" customHeight="1" spans="1:10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ht="25" customHeight="1" spans="1:10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ht="25" customHeight="1" spans="1:10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ht="25" customHeight="1" spans="1:10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ht="25" customHeight="1" spans="1:10">
      <c r="A16" s="19"/>
      <c r="B16" s="19" t="s">
        <v>21</v>
      </c>
      <c r="C16" s="19"/>
      <c r="D16" s="19"/>
      <c r="E16" s="19"/>
      <c r="F16" s="19">
        <f>SUM(F3:F15)</f>
        <v>775120</v>
      </c>
      <c r="G16" s="20"/>
      <c r="H16" s="20"/>
      <c r="I16" s="20"/>
      <c r="J16" s="19"/>
    </row>
    <row r="17" ht="25" customHeight="1" spans="1:9">
      <c r="A17" s="9"/>
      <c r="B17" s="9"/>
      <c r="C17" s="9"/>
      <c r="D17" s="9"/>
      <c r="E17" s="21" t="s">
        <v>22</v>
      </c>
      <c r="F17" s="22">
        <v>1690000</v>
      </c>
      <c r="G17" s="21" t="s">
        <v>23</v>
      </c>
      <c r="H17" s="21">
        <f>F17*0.75</f>
        <v>1267500</v>
      </c>
      <c r="I17" s="26"/>
    </row>
    <row r="18" ht="25" customHeight="1" spans="5:7">
      <c r="E18" s="21" t="s">
        <v>24</v>
      </c>
      <c r="F18" s="23">
        <f>F16/F17</f>
        <v>0.458650887573964</v>
      </c>
      <c r="G18" s="24"/>
    </row>
    <row r="19" spans="7:7">
      <c r="G19" s="24"/>
    </row>
  </sheetData>
  <mergeCells count="1">
    <mergeCell ref="A1:J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:F1"/>
    </sheetView>
  </sheetViews>
  <sheetFormatPr defaultColWidth="9" defaultRowHeight="13.5" outlineLevelCol="5"/>
  <sheetData>
    <row r="1" spans="1:6">
      <c r="A1" s="1">
        <v>4</v>
      </c>
      <c r="B1" s="2">
        <v>44146</v>
      </c>
      <c r="C1" s="1" t="s">
        <v>25</v>
      </c>
      <c r="D1" s="1" t="s">
        <v>26</v>
      </c>
      <c r="E1" s="1">
        <v>7050</v>
      </c>
      <c r="F1" s="3">
        <v>2253180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5" sqref="L15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婷婷</cp:lastModifiedBy>
  <dcterms:created xsi:type="dcterms:W3CDTF">2019-11-27T00:06:00Z</dcterms:created>
  <dcterms:modified xsi:type="dcterms:W3CDTF">2021-02-22T04:34:40Z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