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/>
  </bookViews>
  <sheets>
    <sheet name="1" sheetId="7" r:id="rId1"/>
  </sheets>
  <calcPr calcId="144525" concurrentCalc="0"/>
</workbook>
</file>

<file path=xl/sharedStrings.xml><?xml version="1.0" encoding="utf-8"?>
<sst xmlns="http://schemas.openxmlformats.org/spreadsheetml/2006/main" count="70" uniqueCount="55">
  <si>
    <t xml:space="preserve">工程款支付证书 </t>
  </si>
  <si>
    <t>工程名称</t>
  </si>
  <si>
    <t>寿县新城区拌合站基础设施建设工程</t>
  </si>
  <si>
    <t>ERP编号</t>
  </si>
  <si>
    <t>档案编号</t>
  </si>
  <si>
    <t>CD2018-115</t>
  </si>
  <si>
    <t>合同金额</t>
  </si>
  <si>
    <t>中标  日期</t>
  </si>
  <si>
    <t>2018.1.18</t>
  </si>
  <si>
    <t>已供工程  资料</t>
  </si>
  <si>
    <t>中标书、施工合同及内部承包协议原件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</si>
  <si>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</si>
  <si>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</si>
  <si>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</si>
  <si>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</si>
  <si>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</si>
  <si>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</si>
  <si>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</si>
  <si>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熊兴华15856309555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</si>
  <si>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</si>
  <si>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</si>
  <si>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</si>
  <si>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</si>
  <si>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</si>
  <si>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</si>
  <si>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</si>
  <si>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</si>
  <si>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</si>
  <si>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</si>
  <si>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</si>
  <si>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</si>
  <si>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</si>
  <si>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</si>
  <si>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</si>
  <si>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外经证办理</t>
  </si>
  <si>
    <t>材料</t>
  </si>
  <si>
    <t>转账费</t>
  </si>
  <si>
    <t>赵铁军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</si>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</sst>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177" fontId="3" fillId="2" borderId="2" xfId="51" applyNumberFormat="1" applyFont="1" applyFill="1" applyBorder="1" applyAlignment="1">
      <alignment horizontal="right" vertical="center" shrinkToFit="1"/>
    </xf>
    <xf numFmtId="0" fontId="1" fillId="0" borderId="2" xfId="5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77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1" fillId="2" borderId="2" xfId="5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right" vertical="center" shrinkToFit="1"/>
    </xf>
    <xf numFmtId="177" fontId="8" fillId="2" borderId="2" xfId="51" applyNumberFormat="1" applyFont="1" applyFill="1" applyBorder="1" applyAlignment="1">
      <alignment horizontal="center" vertical="center" shrinkToFit="1"/>
    </xf>
    <xf numFmtId="177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  <xf numFmtId="177" fontId="10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1" fillId="0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7" fontId="10" fillId="0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1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219075</xdr:colOff>
      <xdr:row>8</xdr:row>
      <xdr:rowOff>24765</xdr:rowOff>
    </xdr:from>
    <xdr:to>
      <xdr:col>9</xdr:col>
      <xdr:colOff>72390</xdr:colOff>
      <xdr:row>9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1595" y="2816860"/>
          <a:ext cx="237934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31115</xdr:colOff>
      <xdr:row>36</xdr:row>
      <xdr:rowOff>15240</xdr:rowOff>
    </xdr:from>
    <xdr:to>
      <xdr:col>14</xdr:col>
      <xdr:colOff>468630</xdr:colOff>
      <xdr:row>76</xdr:row>
      <xdr:rowOff>55245</xdr:rowOff>
    </xdr:to>
    <xdr:pic>
      <xdr:nvPicPr>
        <xdr:cNvPr id="3" name="图片 2" descr="M9P{X4GVU[SNGL0IC6S%GA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965" y="11334750"/>
          <a:ext cx="7914640" cy="578358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635</xdr:rowOff>
    </xdr:from>
    <xdr:to>
      <xdr:col>28</xdr:col>
      <xdr:colOff>332105</xdr:colOff>
      <xdr:row>16</xdr:row>
      <xdr:rowOff>139065</xdr:rowOff>
    </xdr:to>
    <xdr:pic>
      <xdr:nvPicPr>
        <xdr:cNvPr id="4" name="图片 3" descr="T8LOU`FBS5IS79II(`HWPT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49335" y="635"/>
          <a:ext cx="7663815" cy="5009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tabSelected="1" view="pageBreakPreview" zoomScaleNormal="100" workbookViewId="0">
      <selection activeCell="Z21" sqref="Z21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0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1" t="s">
        <v>3</v>
      </c>
      <c r="M2" s="52">
        <v>9098</v>
      </c>
      <c r="N2" s="53" t="s">
        <v>4</v>
      </c>
      <c r="O2" s="53" t="s">
        <v>5</v>
      </c>
      <c r="P2" s="54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="1" customFormat="1" ht="34" customHeight="1" spans="1:62">
      <c r="A3" s="9" t="s">
        <v>6</v>
      </c>
      <c r="B3" s="9"/>
      <c r="C3" s="11">
        <v>426528.6</v>
      </c>
      <c r="D3" s="11"/>
      <c r="E3" s="11" t="s">
        <v>7</v>
      </c>
      <c r="F3" s="12" t="s">
        <v>8</v>
      </c>
      <c r="G3" s="12"/>
      <c r="H3" s="13" t="s">
        <v>9</v>
      </c>
      <c r="I3" s="55" t="s">
        <v>10</v>
      </c>
      <c r="J3" s="56"/>
      <c r="K3" s="56"/>
      <c r="L3" s="56"/>
      <c r="M3" s="57" t="s">
        <v>11</v>
      </c>
      <c r="N3" s="9" t="s">
        <v>12</v>
      </c>
      <c r="O3" s="58" t="s">
        <v>13</v>
      </c>
      <c r="P3" s="59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</row>
    <row r="4" s="1" customFormat="1" ht="30" customHeight="1" spans="1:30">
      <c r="A4" s="9" t="s">
        <v>14</v>
      </c>
      <c r="B4" s="9"/>
      <c r="C4" s="11">
        <v>109207.73</v>
      </c>
      <c r="D4" s="11"/>
      <c r="E4" s="11" t="s">
        <v>15</v>
      </c>
      <c r="F4" s="12"/>
      <c r="G4" s="12"/>
      <c r="H4" s="14"/>
      <c r="I4" s="60"/>
      <c r="J4" s="61"/>
      <c r="K4" s="61"/>
      <c r="L4" s="61"/>
      <c r="M4" s="57" t="s">
        <v>16</v>
      </c>
      <c r="N4" s="11" t="s">
        <v>17</v>
      </c>
      <c r="O4" s="62" t="s">
        <v>18</v>
      </c>
      <c r="P4" s="6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4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3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4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16"/>
      <c r="B7" s="17"/>
      <c r="C7" s="18"/>
      <c r="D7" s="19"/>
      <c r="E7" s="20"/>
      <c r="F7" s="19"/>
      <c r="G7" s="21"/>
      <c r="H7" s="22"/>
      <c r="I7" s="22"/>
      <c r="J7" s="19"/>
      <c r="K7" s="65"/>
      <c r="L7" s="66"/>
      <c r="M7" s="67"/>
      <c r="N7" s="68"/>
      <c r="O7" s="19"/>
      <c r="P7" s="69"/>
      <c r="Q7" s="72"/>
      <c r="R7" s="72"/>
      <c r="S7" s="69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</row>
    <row r="8" s="2" customFormat="1" ht="21" customHeight="1" spans="1:29">
      <c r="A8" s="23">
        <v>1</v>
      </c>
      <c r="B8" s="24">
        <v>43497</v>
      </c>
      <c r="C8" s="25" t="s">
        <v>33</v>
      </c>
      <c r="D8" s="26">
        <v>98000</v>
      </c>
      <c r="E8" s="27">
        <v>43489</v>
      </c>
      <c r="F8" s="26">
        <v>109207.73</v>
      </c>
      <c r="G8" s="28">
        <v>0.02</v>
      </c>
      <c r="H8" s="29">
        <f>D8*G8</f>
        <v>1960</v>
      </c>
      <c r="I8" s="29">
        <v>10326</v>
      </c>
      <c r="J8" s="70">
        <v>500</v>
      </c>
      <c r="K8" s="71" t="s">
        <v>34</v>
      </c>
      <c r="L8" s="53"/>
      <c r="M8" s="11"/>
      <c r="N8" s="71" t="s">
        <v>35</v>
      </c>
      <c r="O8" s="29">
        <f>D8-H8-I8-J8</f>
        <v>85214</v>
      </c>
      <c r="P8" s="72"/>
      <c r="Q8" s="72"/>
      <c r="R8" s="69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</row>
    <row r="9" s="3" customFormat="1" ht="20.1" customHeight="1" spans="1:29">
      <c r="A9" s="30"/>
      <c r="B9" s="31"/>
      <c r="C9" s="18"/>
      <c r="D9" s="32"/>
      <c r="E9" s="17"/>
      <c r="F9" s="32"/>
      <c r="G9" s="33"/>
      <c r="H9" s="34"/>
      <c r="I9" s="73"/>
      <c r="J9" s="32"/>
      <c r="K9" s="68"/>
      <c r="L9" s="74"/>
      <c r="M9" s="75"/>
      <c r="N9" s="68"/>
      <c r="O9" s="76"/>
      <c r="P9" s="77"/>
      <c r="Q9" s="77"/>
      <c r="R9" s="83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="3" customFormat="1" ht="23" customHeight="1" spans="1:29">
      <c r="A10" s="30"/>
      <c r="B10" s="31"/>
      <c r="C10" s="18"/>
      <c r="D10" s="32"/>
      <c r="E10" s="17"/>
      <c r="F10" s="32"/>
      <c r="G10" s="33"/>
      <c r="H10"/>
      <c r="I10" s="73"/>
      <c r="J10" s="32"/>
      <c r="K10" s="68"/>
      <c r="L10" s="74"/>
      <c r="M10" s="75"/>
      <c r="N10" s="68"/>
      <c r="O10" s="78"/>
      <c r="P10" s="77"/>
      <c r="Q10" s="77"/>
      <c r="R10" s="83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="3" customFormat="1" ht="20.1" customHeight="1" spans="1:29">
      <c r="A11" s="30">
        <v>2</v>
      </c>
      <c r="B11" s="31">
        <v>44869</v>
      </c>
      <c r="C11" s="18" t="s">
        <v>33</v>
      </c>
      <c r="D11" s="32">
        <v>10920.77</v>
      </c>
      <c r="E11" s="17"/>
      <c r="F11" s="32"/>
      <c r="G11" s="33">
        <v>0.02</v>
      </c>
      <c r="H11" s="34">
        <v>224.15</v>
      </c>
      <c r="I11" s="73">
        <v>158.32</v>
      </c>
      <c r="J11" s="32">
        <v>50</v>
      </c>
      <c r="K11" s="68" t="s">
        <v>36</v>
      </c>
      <c r="L11" s="74"/>
      <c r="M11" s="75"/>
      <c r="N11" s="68" t="s">
        <v>37</v>
      </c>
      <c r="O11" s="78">
        <v>9988.3</v>
      </c>
      <c r="P11" s="77"/>
      <c r="Q11" s="77"/>
      <c r="R11" s="83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="3" customFormat="1" ht="20.1" customHeight="1" spans="1:29">
      <c r="A12" s="30"/>
      <c r="B12" s="31"/>
      <c r="C12" s="18"/>
      <c r="D12" s="32"/>
      <c r="E12" s="17"/>
      <c r="F12" s="32"/>
      <c r="G12" s="33"/>
      <c r="H12" s="34"/>
      <c r="I12" s="73"/>
      <c r="J12" s="32">
        <v>500</v>
      </c>
      <c r="K12" s="68" t="s">
        <v>34</v>
      </c>
      <c r="L12" s="74"/>
      <c r="M12" s="75"/>
      <c r="N12" s="68"/>
      <c r="O12" s="76"/>
      <c r="P12" s="77"/>
      <c r="Q12" s="77"/>
      <c r="R12" s="83"/>
      <c r="S12" s="84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="3" customFormat="1" ht="20.1" customHeight="1" spans="1:29">
      <c r="A13" s="30"/>
      <c r="B13" s="31"/>
      <c r="C13" s="18"/>
      <c r="D13" s="32"/>
      <c r="E13" s="17"/>
      <c r="F13" s="32"/>
      <c r="G13" s="33"/>
      <c r="H13" s="34"/>
      <c r="I13" s="73"/>
      <c r="J13" s="32"/>
      <c r="K13" s="68"/>
      <c r="L13" s="74"/>
      <c r="M13" s="75"/>
      <c r="N13" s="68"/>
      <c r="O13" s="76"/>
      <c r="P13" s="77"/>
      <c r="Q13" s="77"/>
      <c r="R13" s="83"/>
      <c r="S13" s="84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="3" customFormat="1" ht="20.1" customHeight="1" spans="1:29">
      <c r="A14" s="30"/>
      <c r="B14" s="31"/>
      <c r="C14" s="18"/>
      <c r="D14" s="32"/>
      <c r="E14" s="17"/>
      <c r="F14" s="32"/>
      <c r="G14" s="33"/>
      <c r="H14" s="34"/>
      <c r="I14" s="73"/>
      <c r="J14" s="32"/>
      <c r="K14" s="68"/>
      <c r="L14" s="74"/>
      <c r="M14" s="75"/>
      <c r="N14" s="68"/>
      <c r="O14" s="76"/>
      <c r="P14" s="77"/>
      <c r="Q14" s="77"/>
      <c r="R14" s="83"/>
      <c r="S14" s="84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="3" customFormat="1" ht="20.1" customHeight="1" spans="1:29">
      <c r="A15" s="30"/>
      <c r="B15" s="31"/>
      <c r="C15" s="18"/>
      <c r="D15" s="32"/>
      <c r="E15" s="17"/>
      <c r="F15" s="32"/>
      <c r="G15" s="33"/>
      <c r="H15" s="34"/>
      <c r="I15" s="73"/>
      <c r="J15" s="32"/>
      <c r="K15" s="68"/>
      <c r="L15" s="74"/>
      <c r="M15" s="75"/>
      <c r="N15" s="68"/>
      <c r="O15" s="76"/>
      <c r="P15" s="77"/>
      <c r="Q15" s="77"/>
      <c r="R15" s="83"/>
      <c r="S15" s="84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="3" customFormat="1" ht="20.1" customHeight="1" spans="1:29">
      <c r="A16" s="30"/>
      <c r="B16" s="31"/>
      <c r="C16" s="18"/>
      <c r="D16" s="32"/>
      <c r="E16" s="17"/>
      <c r="F16" s="32"/>
      <c r="G16" s="33"/>
      <c r="H16" s="34"/>
      <c r="I16" s="73"/>
      <c r="J16" s="32"/>
      <c r="K16" s="68"/>
      <c r="L16" s="74"/>
      <c r="M16" s="75"/>
      <c r="N16" s="68"/>
      <c r="O16" s="76"/>
      <c r="P16" s="77"/>
      <c r="Q16" s="77"/>
      <c r="R16" s="83"/>
      <c r="S16" s="84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="3" customFormat="1" ht="20.1" customHeight="1" spans="1:29">
      <c r="A17" s="30"/>
      <c r="B17" s="31"/>
      <c r="C17" s="18"/>
      <c r="D17" s="32"/>
      <c r="E17" s="17"/>
      <c r="F17" s="32"/>
      <c r="G17" s="33"/>
      <c r="H17" s="34"/>
      <c r="I17" s="73"/>
      <c r="J17" s="32"/>
      <c r="K17" s="68"/>
      <c r="L17" s="74"/>
      <c r="M17" s="75"/>
      <c r="N17" s="68"/>
      <c r="O17" s="76"/>
      <c r="P17" s="77"/>
      <c r="Q17" s="77"/>
      <c r="R17" s="83"/>
      <c r="S17" s="84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="3" customFormat="1" ht="20.1" customHeight="1" spans="1:29">
      <c r="A18" s="30"/>
      <c r="B18" s="31"/>
      <c r="C18" s="18"/>
      <c r="D18" s="32"/>
      <c r="E18" s="17"/>
      <c r="F18" s="32"/>
      <c r="G18" s="33"/>
      <c r="H18" s="34"/>
      <c r="I18" s="73"/>
      <c r="J18" s="32"/>
      <c r="K18" s="68"/>
      <c r="L18" s="74"/>
      <c r="M18" s="75"/>
      <c r="N18" s="68"/>
      <c r="O18" s="76"/>
      <c r="P18" s="77"/>
      <c r="Q18" s="77"/>
      <c r="R18" s="83"/>
      <c r="S18" s="84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="3" customFormat="1" ht="20.1" customHeight="1" spans="1:29">
      <c r="A19" s="30"/>
      <c r="B19" s="31"/>
      <c r="C19" s="18"/>
      <c r="D19" s="32"/>
      <c r="E19" s="17"/>
      <c r="F19" s="32"/>
      <c r="G19" s="33"/>
      <c r="H19" s="34"/>
      <c r="I19" s="73"/>
      <c r="J19" s="32"/>
      <c r="K19" s="68"/>
      <c r="L19" s="74"/>
      <c r="M19" s="75"/>
      <c r="N19" s="68"/>
      <c r="O19" s="76"/>
      <c r="P19" s="77"/>
      <c r="Q19" s="77"/>
      <c r="R19" s="83"/>
      <c r="S19" s="84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="3" customFormat="1" ht="20.1" customHeight="1" spans="1:29">
      <c r="A20" s="30"/>
      <c r="B20" s="31"/>
      <c r="C20" s="18"/>
      <c r="D20" s="32"/>
      <c r="E20" s="17"/>
      <c r="F20" s="32"/>
      <c r="G20" s="33"/>
      <c r="H20" s="34"/>
      <c r="I20" s="73"/>
      <c r="J20" s="32"/>
      <c r="K20" s="68"/>
      <c r="L20" s="74"/>
      <c r="M20" s="75"/>
      <c r="N20" s="68"/>
      <c r="O20" s="76"/>
      <c r="P20" s="77"/>
      <c r="Q20" s="77"/>
      <c r="R20" s="83"/>
      <c r="S20" s="84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="3" customFormat="1" ht="20.1" customHeight="1" spans="1:29">
      <c r="A21" s="30"/>
      <c r="B21" s="31"/>
      <c r="C21" s="18"/>
      <c r="D21" s="32"/>
      <c r="E21" s="17"/>
      <c r="F21" s="32"/>
      <c r="G21" s="33"/>
      <c r="H21" s="34"/>
      <c r="I21" s="73"/>
      <c r="J21" s="32"/>
      <c r="K21" s="68"/>
      <c r="L21" s="74"/>
      <c r="M21" s="75"/>
      <c r="N21" s="68"/>
      <c r="O21" s="76"/>
      <c r="P21" s="77"/>
      <c r="Q21" s="77"/>
      <c r="R21" s="83"/>
      <c r="S21" s="84"/>
      <c r="T21" s="77"/>
      <c r="U21" s="77"/>
      <c r="V21" s="77"/>
      <c r="W21" s="77"/>
      <c r="X21" s="77"/>
      <c r="Y21" s="77"/>
      <c r="Z21" s="77"/>
      <c r="AA21" s="77"/>
      <c r="AB21" s="77"/>
      <c r="AC21" s="77"/>
    </row>
    <row r="22" s="3" customFormat="1" ht="20.1" customHeight="1" spans="1:29">
      <c r="A22" s="30"/>
      <c r="B22" s="31"/>
      <c r="C22" s="18"/>
      <c r="D22" s="32"/>
      <c r="E22" s="17"/>
      <c r="F22" s="32"/>
      <c r="G22" s="33"/>
      <c r="H22" s="34"/>
      <c r="I22" s="73"/>
      <c r="J22" s="32"/>
      <c r="K22" s="68"/>
      <c r="L22" s="74"/>
      <c r="M22" s="75"/>
      <c r="N22" s="68"/>
      <c r="O22" s="76"/>
      <c r="P22" s="77"/>
      <c r="Q22" s="77"/>
      <c r="R22" s="83"/>
      <c r="S22" s="84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="4" customFormat="1" ht="20.25" customHeight="1" spans="1:19">
      <c r="A23" s="35"/>
      <c r="B23" s="36"/>
      <c r="C23" s="25"/>
      <c r="D23" s="26"/>
      <c r="E23" s="37"/>
      <c r="F23" s="38"/>
      <c r="G23" s="39"/>
      <c r="H23" s="40"/>
      <c r="I23" s="40"/>
      <c r="J23" s="79"/>
      <c r="K23" s="71"/>
      <c r="L23" s="53"/>
      <c r="M23" s="11"/>
      <c r="N23" s="71"/>
      <c r="O23" s="40"/>
      <c r="P23" s="64"/>
      <c r="S23"/>
    </row>
    <row r="24" s="4" customFormat="1" ht="20.25" customHeight="1" spans="1:19">
      <c r="A24" s="35"/>
      <c r="B24" s="36"/>
      <c r="C24" s="25"/>
      <c r="D24" s="26"/>
      <c r="E24" s="37"/>
      <c r="F24" s="38"/>
      <c r="G24" s="39"/>
      <c r="H24" s="40"/>
      <c r="I24" s="40"/>
      <c r="J24" s="79"/>
      <c r="K24" s="71"/>
      <c r="L24" s="53"/>
      <c r="M24" s="11"/>
      <c r="N24" s="68"/>
      <c r="O24" s="22"/>
      <c r="P24" s="64"/>
      <c r="S24"/>
    </row>
    <row r="25" s="4" customFormat="1" ht="30" customHeight="1" spans="1:19">
      <c r="A25" s="9" t="s">
        <v>38</v>
      </c>
      <c r="B25" s="9"/>
      <c r="C25" s="41" t="s">
        <v>39</v>
      </c>
      <c r="D25" s="42">
        <f>SUM(D7:D24)</f>
        <v>108920.77</v>
      </c>
      <c r="E25" s="41" t="s">
        <v>39</v>
      </c>
      <c r="F25" s="43">
        <f>SUM(F7:F24)</f>
        <v>109207.73</v>
      </c>
      <c r="G25" s="41" t="s">
        <v>39</v>
      </c>
      <c r="H25" s="43">
        <f>SUM(H7:H24)</f>
        <v>2184.15</v>
      </c>
      <c r="I25" s="43">
        <f>SUM(I7:I24)</f>
        <v>10484.32</v>
      </c>
      <c r="J25" s="43">
        <f>SUM(J7:J24)</f>
        <v>1050</v>
      </c>
      <c r="K25" s="41" t="s">
        <v>39</v>
      </c>
      <c r="L25" s="80">
        <f>SUM(L7:L24)</f>
        <v>0</v>
      </c>
      <c r="M25" s="81" t="s">
        <v>39</v>
      </c>
      <c r="N25" s="41" t="s">
        <v>39</v>
      </c>
      <c r="O25" s="43">
        <f>SUM(O7:O24)</f>
        <v>95202.3</v>
      </c>
      <c r="P25" s="64"/>
      <c r="S25"/>
    </row>
    <row r="26" s="4" customFormat="1" ht="30" customHeight="1" spans="1:16">
      <c r="A26" s="9" t="s">
        <v>40</v>
      </c>
      <c r="B26" s="9"/>
      <c r="C26" s="9" t="s">
        <v>41</v>
      </c>
      <c r="D26" s="9"/>
      <c r="E26" s="44">
        <v>9988.3</v>
      </c>
      <c r="F26" s="44"/>
      <c r="G26" s="44"/>
      <c r="H26" s="44"/>
      <c r="I26" s="9" t="s">
        <v>42</v>
      </c>
      <c r="J26" s="9"/>
      <c r="K26" s="9" t="s">
        <v>43</v>
      </c>
      <c r="L26" s="44">
        <v>0</v>
      </c>
      <c r="M26" s="44"/>
      <c r="N26" s="44"/>
      <c r="O26" s="44"/>
      <c r="P26" s="64"/>
    </row>
    <row r="27" s="4" customFormat="1" ht="30" customHeight="1" spans="1:16">
      <c r="A27" s="9"/>
      <c r="B27" s="9"/>
      <c r="C27" s="9" t="s">
        <v>44</v>
      </c>
      <c r="D27" s="9"/>
      <c r="E27" s="45">
        <v>0</v>
      </c>
      <c r="F27" s="45"/>
      <c r="G27" s="45"/>
      <c r="H27" s="45"/>
      <c r="I27" s="9"/>
      <c r="J27" s="9"/>
      <c r="K27" s="9" t="s">
        <v>45</v>
      </c>
      <c r="L27" s="8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81"/>
      <c r="N27" s="81"/>
      <c r="O27" s="81"/>
      <c r="P27" s="64"/>
    </row>
    <row r="28" s="4" customFormat="1" ht="50.1" customHeight="1" spans="1:16">
      <c r="A28" s="9" t="s">
        <v>46</v>
      </c>
      <c r="B28" s="9"/>
      <c r="C28" s="46" t="s">
        <v>47</v>
      </c>
      <c r="D28" s="47"/>
      <c r="E28" s="47"/>
      <c r="F28" s="47"/>
      <c r="G28" s="47"/>
      <c r="H28" s="48"/>
      <c r="I28" s="9" t="s">
        <v>48</v>
      </c>
      <c r="J28" s="9"/>
      <c r="K28" s="9"/>
      <c r="L28" s="9"/>
      <c r="M28" s="9"/>
      <c r="N28" s="9"/>
      <c r="O28" s="9"/>
      <c r="P28" s="64"/>
    </row>
    <row r="29" s="4" customFormat="1" ht="50.1" customHeight="1" spans="1:16">
      <c r="A29" s="9" t="s">
        <v>49</v>
      </c>
      <c r="B29" s="9"/>
      <c r="C29" s="23"/>
      <c r="D29" s="23"/>
      <c r="E29" s="23"/>
      <c r="F29" s="23"/>
      <c r="G29" s="23"/>
      <c r="H29" s="23"/>
      <c r="I29" s="9" t="s">
        <v>50</v>
      </c>
      <c r="J29" s="9"/>
      <c r="K29" s="23"/>
      <c r="L29" s="23"/>
      <c r="M29" s="23"/>
      <c r="N29" s="23"/>
      <c r="O29" s="23"/>
      <c r="P29" s="64"/>
    </row>
    <row r="30" s="4" customFormat="1" ht="50.1" customHeight="1" spans="1:16">
      <c r="A30" s="9" t="s">
        <v>51</v>
      </c>
      <c r="B30" s="9"/>
      <c r="C30" s="49"/>
      <c r="D30" s="49"/>
      <c r="E30" s="49"/>
      <c r="F30" s="49"/>
      <c r="G30" s="49"/>
      <c r="H30" s="49"/>
      <c r="I30" s="9" t="s">
        <v>52</v>
      </c>
      <c r="J30" s="9"/>
      <c r="K30" s="49"/>
      <c r="L30" s="49"/>
      <c r="M30" s="49"/>
      <c r="N30" s="49"/>
      <c r="O30" s="49"/>
      <c r="P30" s="64"/>
    </row>
    <row r="31" s="4" customFormat="1" ht="50.1" customHeight="1" spans="1:16">
      <c r="A31" s="9" t="s">
        <v>53</v>
      </c>
      <c r="B31" s="9"/>
      <c r="C31" s="49"/>
      <c r="D31" s="49"/>
      <c r="E31" s="49"/>
      <c r="F31" s="49"/>
      <c r="G31" s="49"/>
      <c r="H31" s="49"/>
      <c r="I31" s="9" t="s">
        <v>54</v>
      </c>
      <c r="J31" s="9"/>
      <c r="K31" s="49"/>
      <c r="L31" s="49"/>
      <c r="M31" s="49"/>
      <c r="N31" s="49"/>
      <c r="O31" s="49"/>
      <c r="P31" s="64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4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4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4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4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4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4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4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4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2018-05-07T07:34:00Z</cp:lastPrinted>
  <dcterms:modified xsi:type="dcterms:W3CDTF">2022-11-23T02:27:34Z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BF21C85E3E0C471FA8609AE049B3CE8E</vt:lpwstr>
  </property>
</Properties>
</file>