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" sheetId="4" r:id="rId1"/>
  </sheets>
  <definedNames>
    <definedName name="_xlnm._FilterDatabase" localSheetId="0" hidden="1">'1'!$A$7:$W$19</definedName>
  </definedNames>
  <calcPr calcId="144525" concurrentCalc="0"/>
</workbook>
</file>

<file path=xl/sharedStrings.xml><?xml version="1.0" encoding="utf-8"?>
<sst xmlns="http://schemas.openxmlformats.org/spreadsheetml/2006/main" count="70" uniqueCount="62">
  <si>
    <t xml:space="preserve">工程款支付证书 </t>
  </si>
  <si>
    <t>工程名称</t>
  </si>
  <si>
    <t>16415-国道230（K0+000-K13+114.628）道路工程第3标段</t>
  </si>
  <si>
    <t>建设单位</t>
  </si>
  <si>
    <t>北京市交通委员会大兴公路分局</t>
  </si>
  <si>
    <t>ERP编号</t>
  </si>
  <si>
    <t>档案编号</t>
  </si>
  <si>
    <t>合同金额</t>
  </si>
  <si>
    <t>中标时间</t>
  </si>
  <si>
    <t>2022.12.8</t>
  </si>
  <si>
    <t>已提供工程资料</t>
  </si>
  <si>
    <t>中标通知书、投资协议</t>
  </si>
  <si>
    <t>保存地址</t>
  </si>
  <si>
    <t>责任单位</t>
  </si>
  <si>
    <t>决算金额</t>
  </si>
  <si>
    <t>决算时间</t>
  </si>
  <si>
    <t>项目部印章</t>
  </si>
  <si>
    <t>施工人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</si>
  <si>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</si>
  <si>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</si>
  <si>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</si>
  <si>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</si>
  <si>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</si>
  <si>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</si>
  <si>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</si>
  <si>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</si>
  <si>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</si>
  <si>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</si>
  <si>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</si>
  <si>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</si>
  <si>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</si>
  <si>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</si>
  <si>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</si>
  <si>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</si>
  <si>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</si>
  <si>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</si>
  <si>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</si>
  <si>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</si>
  <si>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</si>
  <si>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</si>
  <si>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</si>
  <si>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</si>
  <si>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</si>
  <si>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</si>
  <si>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</si>
  <si>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</si>
  <si>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</si>
  <si>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</si>
  <si>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</si>
  <si>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户名:北京市交通委员会大兴公路分局（履约保证金）
账号: 0200 01140900 4401 240
开户行:工行大兴支行</t>
  </si>
  <si>
    <t>保函手续费</t>
  </si>
  <si>
    <t>户名:深圳市鼎银融资担保有限公司
账号: 4425 0100 0080 0000 3383
开户行:中国建设银行股份有限公司深圳皇岗支行</t>
  </si>
  <si>
    <t>出场费</t>
  </si>
  <si>
    <t>暂扣20%保函押金</t>
  </si>
  <si>
    <t>差旅费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</si>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</sst>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_ "/>
    <numFmt numFmtId="181" formatCode="0.00_ "/>
    <numFmt numFmtId="182" formatCode="[DBNum2][$RMB]General;[Red][DBNum2][$RMB]General"/>
  </numFmts>
  <fonts count="35"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12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>
      <protection locked="0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28" fillId="14" borderId="11" applyNumberFormat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4" fillId="0" borderId="0">
      <protection locked="0"/>
    </xf>
  </cellStyleXfs>
  <cellXfs count="10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7" fillId="3" borderId="4" xfId="50" applyNumberFormat="1" applyFont="1" applyFill="1" applyBorder="1" applyAlignment="1" applyProtection="1">
      <alignment horizontal="center" vertical="center" shrinkToFit="1"/>
    </xf>
    <xf numFmtId="0" fontId="7" fillId="3" borderId="2" xfId="50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horizontal="center" vertical="center" wrapText="1" shrinkToFit="1"/>
    </xf>
    <xf numFmtId="49" fontId="8" fillId="3" borderId="2" xfId="50" applyNumberFormat="1" applyFont="1" applyFill="1" applyBorder="1" applyAlignment="1" applyProtection="1">
      <alignment horizontal="center" vertical="center" shrinkToFi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180" fontId="8" fillId="3" borderId="2" xfId="50" applyNumberFormat="1" applyFont="1" applyFill="1" applyBorder="1" applyAlignment="1" applyProtection="1">
      <alignment horizontal="center" vertical="center" wrapText="1" shrinkToFit="1"/>
    </xf>
    <xf numFmtId="177" fontId="7" fillId="3" borderId="2" xfId="50" applyNumberFormat="1" applyFont="1" applyFill="1" applyBorder="1" applyAlignment="1" applyProtection="1">
      <alignment vertical="center" shrinkToFit="1"/>
    </xf>
    <xf numFmtId="0" fontId="9" fillId="3" borderId="2" xfId="50" applyFont="1" applyFill="1" applyBorder="1" applyAlignment="1" applyProtection="1">
      <alignment horizontal="center" vertical="center" wrapText="1"/>
    </xf>
    <xf numFmtId="176" fontId="9" fillId="3" borderId="4" xfId="50" applyNumberFormat="1" applyFont="1" applyFill="1" applyBorder="1" applyAlignment="1" applyProtection="1">
      <alignment horizontal="center" vertical="center" shrinkToFit="1"/>
    </xf>
    <xf numFmtId="14" fontId="9" fillId="3" borderId="2" xfId="50" applyNumberFormat="1" applyFont="1" applyFill="1" applyBorder="1" applyAlignment="1" applyProtection="1">
      <alignment horizontal="center" vertical="center" wrapText="1"/>
    </xf>
    <xf numFmtId="177" fontId="9" fillId="3" borderId="2" xfId="50" applyNumberFormat="1" applyFont="1" applyFill="1" applyBorder="1" applyAlignment="1" applyProtection="1">
      <alignment horizontal="center" vertical="center" wrapText="1" shrinkToFit="1"/>
    </xf>
    <xf numFmtId="49" fontId="10" fillId="3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9" fontId="9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181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Font="1" applyFill="1" applyBorder="1" applyAlignment="1" applyProtection="1">
      <alignment horizontal="center" vertical="center"/>
    </xf>
    <xf numFmtId="176" fontId="7" fillId="3" borderId="2" xfId="50" applyNumberFormat="1" applyFont="1" applyFill="1" applyBorder="1" applyAlignment="1" applyProtection="1">
      <alignment horizontal="center" vertical="center" shrinkToFit="1"/>
    </xf>
    <xf numFmtId="181" fontId="7" fillId="3" borderId="2" xfId="50" applyNumberFormat="1" applyFont="1" applyFill="1" applyBorder="1" applyAlignment="1" applyProtection="1">
      <alignment horizontal="center" vertical="center" wrapText="1"/>
    </xf>
    <xf numFmtId="0" fontId="7" fillId="3" borderId="2" xfId="50" applyFont="1" applyFill="1" applyBorder="1" applyAlignment="1" applyProtection="1">
      <alignment horizontal="center" vertical="center"/>
    </xf>
    <xf numFmtId="9" fontId="7" fillId="3" borderId="2" xfId="50" applyNumberFormat="1" applyFont="1" applyFill="1" applyBorder="1" applyAlignment="1" applyProtection="1">
      <alignment horizontal="center" vertical="center" shrinkToFit="1"/>
    </xf>
    <xf numFmtId="10" fontId="7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vertical="center" wrapText="1"/>
    </xf>
    <xf numFmtId="176" fontId="3" fillId="3" borderId="2" xfId="50" applyNumberFormat="1" applyFont="1" applyFill="1" applyBorder="1" applyAlignment="1" applyProtection="1">
      <alignment vertical="center" shrinkToFit="1"/>
    </xf>
    <xf numFmtId="181" fontId="3" fillId="3" borderId="2" xfId="50" applyNumberFormat="1" applyFont="1" applyFill="1" applyBorder="1" applyAlignment="1" applyProtection="1">
      <alignment horizontal="center" vertical="center" wrapText="1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0" fontId="5" fillId="3" borderId="2" xfId="50" applyFont="1" applyFill="1" applyBorder="1" applyAlignment="1" applyProtection="1">
      <alignment horizontal="center" vertical="center" wrapText="1"/>
    </xf>
    <xf numFmtId="0" fontId="2" fillId="4" borderId="2" xfId="50" applyFont="1" applyFill="1" applyBorder="1" applyAlignment="1" applyProtection="1">
      <alignment horizontal="center" vertical="center" wrapText="1"/>
    </xf>
    <xf numFmtId="177" fontId="11" fillId="3" borderId="3" xfId="50" applyNumberFormat="1" applyFont="1" applyFill="1" applyBorder="1" applyAlignment="1" applyProtection="1">
      <alignment horizontal="center" vertical="center" shrinkToFit="1"/>
    </xf>
    <xf numFmtId="177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77" fontId="7" fillId="3" borderId="2" xfId="50" applyNumberFormat="1" applyFont="1" applyFill="1" applyBorder="1" applyAlignment="1" applyProtection="1">
      <alignment horizontal="center" vertical="center" wrapText="1"/>
    </xf>
    <xf numFmtId="177" fontId="9" fillId="3" borderId="6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horizontal="center" vertical="center" wrapText="1"/>
    </xf>
    <xf numFmtId="177" fontId="7" fillId="3" borderId="6" xfId="50" applyNumberFormat="1" applyFont="1" applyFill="1" applyBorder="1" applyAlignment="1" applyProtection="1">
      <alignment horizontal="center" vertical="center" shrinkToFi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177" fontId="11" fillId="3" borderId="4" xfId="50" applyNumberFormat="1" applyFont="1" applyFill="1" applyBorder="1" applyAlignment="1" applyProtection="1">
      <alignment horizontal="center" vertical="center" shrinkToFit="1"/>
    </xf>
    <xf numFmtId="177" fontId="11" fillId="3" borderId="7" xfId="50" applyNumberFormat="1" applyFont="1" applyFill="1" applyBorder="1" applyAlignment="1" applyProtection="1">
      <alignment horizontal="center" vertical="center" shrinkToFit="1"/>
    </xf>
    <xf numFmtId="0" fontId="5" fillId="3" borderId="8" xfId="50" applyFont="1" applyFill="1" applyBorder="1" applyAlignment="1" applyProtection="1">
      <alignment horizontal="center" vertical="center" wrapText="1"/>
    </xf>
    <xf numFmtId="0" fontId="5" fillId="3" borderId="7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7" fontId="11" fillId="3" borderId="1" xfId="50" applyNumberFormat="1" applyFont="1" applyFill="1" applyBorder="1" applyAlignment="1" applyProtection="1">
      <alignment horizontal="center" vertical="center" shrinkToFit="1"/>
    </xf>
    <xf numFmtId="0" fontId="5" fillId="3" borderId="9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12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77" fontId="5" fillId="4" borderId="3" xfId="50" applyNumberFormat="1" applyFont="1" applyFill="1" applyBorder="1" applyAlignment="1" applyProtection="1">
      <alignment horizontal="center" vertical="center" wrapText="1"/>
    </xf>
    <xf numFmtId="177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5" fillId="2" borderId="3" xfId="50" applyNumberFormat="1" applyFont="1" applyFill="1" applyBorder="1" applyAlignment="1" applyProtection="1">
      <alignment horizontal="center" vertical="center" wrapText="1"/>
    </xf>
    <xf numFmtId="177" fontId="5" fillId="2" borderId="5" xfId="50" applyNumberFormat="1" applyFont="1" applyFill="1" applyBorder="1" applyAlignment="1" applyProtection="1">
      <alignment horizontal="center" vertical="center" wrapText="1"/>
    </xf>
    <xf numFmtId="177" fontId="7" fillId="3" borderId="2" xfId="50" applyNumberFormat="1" applyFont="1" applyFill="1" applyBorder="1" applyAlignment="1" applyProtection="1">
      <alignment horizontal="left" vertical="center" wrapText="1"/>
    </xf>
    <xf numFmtId="9" fontId="7" fillId="3" borderId="2" xfId="19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177" fontId="7" fillId="3" borderId="2" xfId="50" applyNumberFormat="1" applyFont="1" applyFill="1" applyBorder="1" applyAlignment="1" applyProtection="1">
      <alignment horizontal="right" vertical="center" shrinkToFit="1"/>
    </xf>
    <xf numFmtId="177" fontId="9" fillId="3" borderId="10" xfId="50" applyNumberFormat="1" applyFont="1" applyFill="1" applyBorder="1" applyAlignment="1" applyProtection="1">
      <alignment horizontal="center" vertical="center" wrapText="1"/>
    </xf>
    <xf numFmtId="0" fontId="9" fillId="3" borderId="10" xfId="19" applyNumberFormat="1" applyFont="1" applyFill="1" applyBorder="1" applyAlignment="1" applyProtection="1">
      <alignment horizontal="center" vertical="center" wrapText="1"/>
    </xf>
    <xf numFmtId="177" fontId="9" fillId="3" borderId="10" xfId="50" applyNumberFormat="1" applyFont="1" applyFill="1" applyBorder="1" applyAlignment="1" applyProtection="1">
      <alignment horizontal="center" vertical="center" shrinkToFit="1"/>
    </xf>
    <xf numFmtId="177" fontId="9" fillId="3" borderId="10" xfId="50" applyNumberFormat="1" applyFont="1" applyFill="1" applyBorder="1" applyAlignment="1" applyProtection="1">
      <alignment horizontal="left" vertical="center" wrapText="1"/>
    </xf>
    <xf numFmtId="177" fontId="7" fillId="3" borderId="10" xfId="50" applyNumberFormat="1" applyFont="1" applyFill="1" applyBorder="1" applyAlignment="1" applyProtection="1">
      <alignment horizontal="left" vertical="center" wrapText="1"/>
    </xf>
    <xf numFmtId="0" fontId="7" fillId="3" borderId="10" xfId="19" applyNumberFormat="1" applyFont="1" applyFill="1" applyBorder="1" applyAlignment="1" applyProtection="1">
      <alignment horizontal="center" vertical="center" wrapText="1"/>
    </xf>
    <xf numFmtId="177" fontId="7" fillId="3" borderId="10" xfId="50" applyNumberFormat="1" applyFont="1" applyFill="1" applyBorder="1" applyAlignment="1" applyProtection="1">
      <alignment horizontal="center" vertical="center" shrinkToFit="1"/>
    </xf>
    <xf numFmtId="177" fontId="7" fillId="3" borderId="10" xfId="50" applyNumberFormat="1" applyFont="1" applyFill="1" applyBorder="1" applyAlignment="1" applyProtection="1">
      <alignment horizontal="center" vertical="center" wrapText="1"/>
    </xf>
    <xf numFmtId="0" fontId="2" fillId="3" borderId="0" xfId="50" applyFont="1" applyFill="1" applyAlignment="1" applyProtection="1">
      <alignment horizontal="center" vertical="center"/>
    </xf>
    <xf numFmtId="9" fontId="3" fillId="3" borderId="10" xfId="19" applyFont="1" applyFill="1" applyBorder="1" applyAlignment="1" applyProtection="1">
      <alignment horizontal="center" vertical="center" wrapText="1"/>
    </xf>
    <xf numFmtId="177" fontId="3" fillId="3" borderId="10" xfId="50" applyNumberFormat="1" applyFont="1" applyFill="1" applyBorder="1" applyAlignment="1" applyProtection="1">
      <alignment horizontal="center" vertical="center" shrinkToFit="1"/>
    </xf>
    <xf numFmtId="181" fontId="2" fillId="4" borderId="2" xfId="50" applyNumberFormat="1" applyFont="1" applyFill="1" applyBorder="1" applyAlignment="1" applyProtection="1">
      <alignment horizontal="center" vertical="center" wrapText="1"/>
    </xf>
    <xf numFmtId="177" fontId="11" fillId="3" borderId="2" xfId="50" applyNumberFormat="1" applyFont="1" applyFill="1" applyBorder="1" applyAlignment="1" applyProtection="1">
      <alignment horizontal="center" vertical="center" shrinkToFit="1"/>
    </xf>
    <xf numFmtId="182" fontId="11" fillId="3" borderId="2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4"/>
  <sheetViews>
    <sheetView tabSelected="1" topLeftCell="A2" workbookViewId="0">
      <pane xSplit="23175" topLeftCell="T11" activePane="topLeft"/>
      <selection activeCell="L13" sqref="L13"/>
      <selection pane="topRight"/>
    </sheetView>
  </sheetViews>
  <sheetFormatPr defaultColWidth="9" defaultRowHeight="11.25"/>
  <cols>
    <col min="1" max="1" width="3.5" style="4" customWidth="1"/>
    <col min="2" max="2" width="7.88333333333333" style="7" customWidth="1"/>
    <col min="3" max="3" width="15.1583333333333" style="4" customWidth="1"/>
    <col min="4" max="4" width="12.675" style="4" customWidth="1"/>
    <col min="5" max="5" width="8.875" style="8" customWidth="1"/>
    <col min="6" max="6" width="22.5" style="8" customWidth="1"/>
    <col min="7" max="7" width="9.125" style="8" customWidth="1"/>
    <col min="8" max="8" width="7.44166666666667" style="8" customWidth="1"/>
    <col min="9" max="9" width="12.625" style="8" customWidth="1"/>
    <col min="10" max="10" width="14.2416666666667" style="8" customWidth="1"/>
    <col min="11" max="13" width="9.5" style="8" customWidth="1"/>
    <col min="14" max="14" width="12.9333333333333" style="8" customWidth="1"/>
    <col min="15" max="15" width="11.9" style="8" customWidth="1"/>
    <col min="16" max="16" width="11.7416666666667" style="7" customWidth="1"/>
    <col min="17" max="17" width="23" style="8" customWidth="1"/>
    <col min="18" max="18" width="15.025" style="4" customWidth="1"/>
    <col min="19" max="19" width="11" style="8" customWidth="1"/>
    <col min="20" max="20" width="16.0666666666667" style="8" customWidth="1"/>
    <col min="21" max="21" width="15.8166666666667" style="4" customWidth="1"/>
    <col min="22" max="16384" width="9" style="4"/>
  </cols>
  <sheetData>
    <row r="1" s="1" customFormat="1" ht="24.9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27.9" customHeight="1" spans="1:21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58"/>
      <c r="J2" s="59" t="s">
        <v>4</v>
      </c>
      <c r="K2" s="11"/>
      <c r="L2" s="11"/>
      <c r="M2" s="11"/>
      <c r="N2" s="11"/>
      <c r="O2" s="60" t="s">
        <v>5</v>
      </c>
      <c r="P2" s="60"/>
      <c r="Q2" s="76">
        <v>16415</v>
      </c>
      <c r="R2" s="62" t="s">
        <v>6</v>
      </c>
      <c r="S2" s="62"/>
      <c r="T2" s="77"/>
      <c r="U2" s="77"/>
    </row>
    <row r="3" s="1" customFormat="1" ht="27.9" customHeight="1" spans="1:21">
      <c r="A3" s="10" t="s">
        <v>7</v>
      </c>
      <c r="B3" s="10"/>
      <c r="C3" s="13"/>
      <c r="D3" s="13"/>
      <c r="E3" s="13"/>
      <c r="F3" s="13" t="s">
        <v>8</v>
      </c>
      <c r="G3" s="14" t="s">
        <v>9</v>
      </c>
      <c r="H3" s="10" t="s">
        <v>10</v>
      </c>
      <c r="I3" s="10"/>
      <c r="J3" s="61" t="s">
        <v>11</v>
      </c>
      <c r="K3" s="61"/>
      <c r="L3" s="61"/>
      <c r="M3" s="61"/>
      <c r="N3" s="61"/>
      <c r="O3" s="10" t="s">
        <v>12</v>
      </c>
      <c r="P3" s="10"/>
      <c r="Q3" s="61"/>
      <c r="R3" s="78" t="s">
        <v>13</v>
      </c>
      <c r="S3" s="79"/>
      <c r="T3" s="80"/>
      <c r="U3" s="80"/>
    </row>
    <row r="4" s="1" customFormat="1" ht="27.9" customHeight="1" spans="1:21">
      <c r="A4" s="10" t="s">
        <v>14</v>
      </c>
      <c r="B4" s="10"/>
      <c r="C4" s="15"/>
      <c r="D4" s="15"/>
      <c r="E4" s="15"/>
      <c r="F4" s="13" t="s">
        <v>15</v>
      </c>
      <c r="G4" s="16"/>
      <c r="H4" s="10" t="s">
        <v>16</v>
      </c>
      <c r="I4" s="10"/>
      <c r="J4" s="61"/>
      <c r="K4" s="61"/>
      <c r="L4" s="61"/>
      <c r="M4" s="61"/>
      <c r="N4" s="61"/>
      <c r="O4" s="10" t="s">
        <v>17</v>
      </c>
      <c r="P4" s="10"/>
      <c r="Q4" s="81"/>
      <c r="R4" s="13" t="s">
        <v>18</v>
      </c>
      <c r="S4" s="81" t="s">
        <v>19</v>
      </c>
      <c r="T4" s="82" t="s">
        <v>20</v>
      </c>
      <c r="U4" s="83"/>
    </row>
    <row r="5" s="1" customFormat="1" ht="27.9" customHeight="1" spans="1:21">
      <c r="A5" s="10" t="s">
        <v>21</v>
      </c>
      <c r="B5" s="17" t="s">
        <v>22</v>
      </c>
      <c r="C5" s="18"/>
      <c r="D5" s="18"/>
      <c r="E5" s="18"/>
      <c r="F5" s="19"/>
      <c r="G5" s="20" t="s">
        <v>23</v>
      </c>
      <c r="H5" s="17" t="s">
        <v>22</v>
      </c>
      <c r="I5" s="18"/>
      <c r="J5" s="19"/>
      <c r="K5" s="17" t="s">
        <v>24</v>
      </c>
      <c r="L5" s="18"/>
      <c r="M5" s="17" t="s">
        <v>25</v>
      </c>
      <c r="N5" s="19"/>
      <c r="O5" s="17" t="s">
        <v>26</v>
      </c>
      <c r="P5" s="19"/>
      <c r="Q5" s="84" t="s">
        <v>27</v>
      </c>
      <c r="R5" s="85"/>
      <c r="S5" s="85"/>
      <c r="T5" s="82" t="s">
        <v>28</v>
      </c>
      <c r="U5" s="86" t="s">
        <v>29</v>
      </c>
    </row>
    <row r="6" s="1" customFormat="1" ht="27.9" customHeight="1" spans="1:21">
      <c r="A6" s="10"/>
      <c r="B6" s="21" t="s">
        <v>30</v>
      </c>
      <c r="C6" s="22"/>
      <c r="D6" s="22"/>
      <c r="E6" s="22"/>
      <c r="F6" s="23"/>
      <c r="G6" s="10"/>
      <c r="H6" s="21" t="s">
        <v>31</v>
      </c>
      <c r="I6" s="22"/>
      <c r="J6" s="23"/>
      <c r="K6" s="21" t="s">
        <v>32</v>
      </c>
      <c r="L6" s="22"/>
      <c r="M6" s="21" t="s">
        <v>33</v>
      </c>
      <c r="N6" s="23"/>
      <c r="O6" s="21" t="s">
        <v>34</v>
      </c>
      <c r="P6" s="23"/>
      <c r="Q6" s="87" t="s">
        <v>35</v>
      </c>
      <c r="R6" s="88"/>
      <c r="S6" s="88"/>
      <c r="T6" s="82"/>
      <c r="U6" s="86"/>
    </row>
    <row r="7" s="1" customFormat="1" ht="27.9" customHeight="1" spans="1:21">
      <c r="A7" s="10"/>
      <c r="B7" s="24" t="s">
        <v>36</v>
      </c>
      <c r="C7" s="10" t="s">
        <v>37</v>
      </c>
      <c r="D7" s="10" t="s">
        <v>38</v>
      </c>
      <c r="E7" s="13" t="s">
        <v>39</v>
      </c>
      <c r="F7" s="13" t="s">
        <v>40</v>
      </c>
      <c r="G7" s="24" t="s">
        <v>41</v>
      </c>
      <c r="H7" s="10" t="s">
        <v>42</v>
      </c>
      <c r="I7" s="13" t="s">
        <v>43</v>
      </c>
      <c r="J7" s="13" t="s">
        <v>44</v>
      </c>
      <c r="K7" s="62" t="s">
        <v>43</v>
      </c>
      <c r="L7" s="62" t="s">
        <v>44</v>
      </c>
      <c r="M7" s="13" t="s">
        <v>43</v>
      </c>
      <c r="N7" s="10" t="s">
        <v>44</v>
      </c>
      <c r="O7" s="10" t="s">
        <v>43</v>
      </c>
      <c r="P7" s="10" t="s">
        <v>44</v>
      </c>
      <c r="Q7" s="13" t="s">
        <v>45</v>
      </c>
      <c r="R7" s="13" t="s">
        <v>46</v>
      </c>
      <c r="S7" s="13" t="s">
        <v>47</v>
      </c>
      <c r="T7" s="82"/>
      <c r="U7" s="86"/>
    </row>
    <row r="8" s="2" customFormat="1" ht="30" customHeight="1" spans="1:21">
      <c r="A8" s="25">
        <v>1</v>
      </c>
      <c r="B8" s="26">
        <v>44908</v>
      </c>
      <c r="C8" s="27"/>
      <c r="D8" s="28">
        <v>3371302.95</v>
      </c>
      <c r="E8" s="29" t="s">
        <v>48</v>
      </c>
      <c r="F8" s="30"/>
      <c r="G8" s="28"/>
      <c r="H8" s="31"/>
      <c r="I8" s="28"/>
      <c r="J8" s="28"/>
      <c r="K8" s="28"/>
      <c r="L8" s="28"/>
      <c r="M8" s="28"/>
      <c r="N8" s="29"/>
      <c r="O8" s="63"/>
      <c r="P8" s="63"/>
      <c r="Q8" s="89" t="s">
        <v>49</v>
      </c>
      <c r="R8" s="90"/>
      <c r="S8" s="28"/>
      <c r="T8" s="29">
        <v>3371302.95</v>
      </c>
      <c r="U8" s="91"/>
    </row>
    <row r="9" s="2" customFormat="1" ht="39" customHeight="1" spans="1:21">
      <c r="A9" s="27">
        <v>2</v>
      </c>
      <c r="B9" s="26">
        <v>44924</v>
      </c>
      <c r="C9" s="27"/>
      <c r="D9" s="28">
        <v>67427</v>
      </c>
      <c r="E9" s="29"/>
      <c r="F9" s="32"/>
      <c r="G9" s="33"/>
      <c r="H9" s="33"/>
      <c r="I9" s="33"/>
      <c r="J9" s="33"/>
      <c r="K9" s="33"/>
      <c r="L9" s="33"/>
      <c r="M9" s="28">
        <v>3372.23</v>
      </c>
      <c r="N9" s="28" t="s">
        <v>50</v>
      </c>
      <c r="O9" s="63"/>
      <c r="P9" s="63"/>
      <c r="Q9" s="89" t="s">
        <v>51</v>
      </c>
      <c r="R9" s="90"/>
      <c r="S9" s="92"/>
      <c r="T9" s="28">
        <v>64054.77</v>
      </c>
      <c r="U9" s="92"/>
    </row>
    <row r="10" s="3" customFormat="1" ht="33" customHeight="1" spans="1:23">
      <c r="A10" s="34">
        <v>3</v>
      </c>
      <c r="B10" s="35">
        <v>44939</v>
      </c>
      <c r="C10" s="34"/>
      <c r="D10" s="36"/>
      <c r="E10" s="37"/>
      <c r="F10" s="38"/>
      <c r="G10" s="39"/>
      <c r="H10" s="40"/>
      <c r="I10" s="39"/>
      <c r="J10" s="39"/>
      <c r="K10" s="39"/>
      <c r="L10" s="39"/>
      <c r="M10" s="39">
        <v>1000</v>
      </c>
      <c r="N10" s="64" t="s">
        <v>52</v>
      </c>
      <c r="O10" s="65">
        <v>674260.59</v>
      </c>
      <c r="P10" s="65" t="s">
        <v>53</v>
      </c>
      <c r="Q10" s="93" t="s">
        <v>49</v>
      </c>
      <c r="R10" s="94"/>
      <c r="S10" s="95"/>
      <c r="T10" s="95">
        <v>-3371302.95</v>
      </c>
      <c r="U10" s="95"/>
      <c r="V10" s="6"/>
      <c r="W10" s="6"/>
    </row>
    <row r="11" s="3" customFormat="1" ht="29" customHeight="1" spans="1:23">
      <c r="A11" s="34">
        <v>4</v>
      </c>
      <c r="B11" s="41">
        <v>44959</v>
      </c>
      <c r="C11" s="34"/>
      <c r="D11" s="42">
        <v>-2697042.36</v>
      </c>
      <c r="E11" s="43"/>
      <c r="F11" s="43"/>
      <c r="G11" s="39"/>
      <c r="H11" s="40"/>
      <c r="I11" s="39"/>
      <c r="J11" s="39"/>
      <c r="K11" s="39"/>
      <c r="L11" s="39"/>
      <c r="M11" s="39">
        <v>1018</v>
      </c>
      <c r="N11" s="64" t="s">
        <v>54</v>
      </c>
      <c r="O11" s="65"/>
      <c r="P11" s="65"/>
      <c r="Q11" s="96"/>
      <c r="R11" s="94"/>
      <c r="S11" s="95"/>
      <c r="T11" s="95"/>
      <c r="U11" s="95"/>
      <c r="V11" s="6"/>
      <c r="W11" s="6"/>
    </row>
    <row r="12" s="4" customFormat="1" ht="25" customHeight="1" spans="1:23">
      <c r="A12" s="27"/>
      <c r="B12" s="44"/>
      <c r="C12" s="27"/>
      <c r="D12" s="45"/>
      <c r="E12" s="27"/>
      <c r="F12" s="46"/>
      <c r="G12" s="28"/>
      <c r="H12" s="47"/>
      <c r="I12" s="28"/>
      <c r="J12" s="28"/>
      <c r="K12" s="28"/>
      <c r="L12" s="28"/>
      <c r="M12" s="28"/>
      <c r="N12" s="66"/>
      <c r="O12" s="63"/>
      <c r="P12" s="63"/>
      <c r="Q12" s="97"/>
      <c r="R12" s="98"/>
      <c r="S12" s="99"/>
      <c r="T12" s="99"/>
      <c r="U12" s="95"/>
      <c r="V12" s="6"/>
      <c r="W12" s="6"/>
    </row>
    <row r="13" s="4" customFormat="1" ht="25" customHeight="1" spans="1:23">
      <c r="A13" s="27"/>
      <c r="B13" s="44"/>
      <c r="C13" s="27"/>
      <c r="D13" s="45"/>
      <c r="E13" s="27"/>
      <c r="F13" s="46"/>
      <c r="G13" s="28"/>
      <c r="H13" s="47"/>
      <c r="I13" s="28"/>
      <c r="J13" s="28"/>
      <c r="K13" s="28"/>
      <c r="L13" s="28"/>
      <c r="M13" s="28"/>
      <c r="N13" s="66"/>
      <c r="O13" s="63"/>
      <c r="P13" s="63"/>
      <c r="Q13" s="100"/>
      <c r="R13" s="98"/>
      <c r="S13" s="99"/>
      <c r="T13" s="99"/>
      <c r="U13" s="99"/>
      <c r="V13" s="6"/>
      <c r="W13" s="6"/>
    </row>
    <row r="14" s="4" customFormat="1" ht="25" customHeight="1" spans="1:23">
      <c r="A14" s="27"/>
      <c r="B14" s="44"/>
      <c r="C14" s="27"/>
      <c r="D14" s="45"/>
      <c r="E14" s="27"/>
      <c r="F14" s="46"/>
      <c r="G14" s="28"/>
      <c r="H14" s="47"/>
      <c r="I14" s="28"/>
      <c r="J14" s="28"/>
      <c r="K14" s="28"/>
      <c r="L14" s="28"/>
      <c r="M14" s="28"/>
      <c r="N14" s="66"/>
      <c r="O14" s="63"/>
      <c r="P14" s="63"/>
      <c r="Q14" s="100"/>
      <c r="R14" s="98"/>
      <c r="S14" s="99"/>
      <c r="T14" s="99"/>
      <c r="U14" s="99"/>
      <c r="V14" s="6"/>
      <c r="W14" s="6"/>
    </row>
    <row r="15" s="4" customFormat="1" ht="34" customHeight="1" spans="1:23">
      <c r="A15" s="27"/>
      <c r="B15" s="44"/>
      <c r="C15" s="27"/>
      <c r="D15" s="45"/>
      <c r="E15" s="27"/>
      <c r="F15" s="46"/>
      <c r="G15" s="28"/>
      <c r="H15" s="47"/>
      <c r="I15" s="28"/>
      <c r="J15" s="28"/>
      <c r="K15" s="28"/>
      <c r="L15" s="28"/>
      <c r="M15" s="28"/>
      <c r="N15" s="66"/>
      <c r="O15" s="63"/>
      <c r="P15" s="63"/>
      <c r="Q15" s="97"/>
      <c r="R15" s="98"/>
      <c r="S15" s="99"/>
      <c r="T15" s="99"/>
      <c r="U15" s="99"/>
      <c r="V15" s="6"/>
      <c r="W15" s="6"/>
    </row>
    <row r="16" s="4" customFormat="1" ht="33" customHeight="1" spans="1:23">
      <c r="A16" s="27"/>
      <c r="B16" s="44"/>
      <c r="C16" s="27"/>
      <c r="D16" s="45"/>
      <c r="E16" s="27"/>
      <c r="F16" s="46"/>
      <c r="G16" s="28"/>
      <c r="H16" s="47"/>
      <c r="I16" s="28"/>
      <c r="J16" s="28"/>
      <c r="K16" s="28"/>
      <c r="L16" s="28"/>
      <c r="M16" s="28"/>
      <c r="N16" s="66"/>
      <c r="O16" s="63"/>
      <c r="P16" s="63"/>
      <c r="Q16" s="97"/>
      <c r="R16" s="98"/>
      <c r="S16" s="99"/>
      <c r="T16" s="99"/>
      <c r="U16" s="99"/>
      <c r="V16" s="6"/>
      <c r="W16" s="6"/>
    </row>
    <row r="17" s="4" customFormat="1" ht="31" customHeight="1" spans="1:23">
      <c r="A17" s="27"/>
      <c r="B17" s="44"/>
      <c r="C17" s="27"/>
      <c r="D17" s="45"/>
      <c r="E17" s="27"/>
      <c r="F17" s="46"/>
      <c r="G17" s="28"/>
      <c r="H17" s="47"/>
      <c r="I17" s="28"/>
      <c r="J17" s="28"/>
      <c r="K17" s="28"/>
      <c r="L17" s="29"/>
      <c r="M17" s="28"/>
      <c r="N17" s="66"/>
      <c r="O17" s="63"/>
      <c r="P17" s="63"/>
      <c r="Q17" s="97"/>
      <c r="R17" s="98"/>
      <c r="S17" s="99"/>
      <c r="T17" s="99"/>
      <c r="U17" s="95"/>
      <c r="V17" s="6"/>
      <c r="W17" s="6"/>
    </row>
    <row r="18" s="4" customFormat="1" ht="25" customHeight="1" spans="1:23">
      <c r="A18" s="27"/>
      <c r="B18" s="44"/>
      <c r="C18" s="27"/>
      <c r="D18" s="45"/>
      <c r="E18" s="27"/>
      <c r="F18" s="27"/>
      <c r="G18" s="28"/>
      <c r="H18" s="48"/>
      <c r="I18" s="28"/>
      <c r="J18" s="28"/>
      <c r="K18" s="28"/>
      <c r="L18" s="29"/>
      <c r="M18" s="28"/>
      <c r="N18" s="33"/>
      <c r="O18" s="63"/>
      <c r="P18" s="63"/>
      <c r="Q18" s="97"/>
      <c r="R18" s="98"/>
      <c r="S18" s="99"/>
      <c r="T18" s="99"/>
      <c r="U18" s="99"/>
      <c r="V18" s="6"/>
      <c r="W18" s="6"/>
    </row>
    <row r="19" s="2" customFormat="1" ht="25" customHeight="1" spans="1:23">
      <c r="A19" s="27"/>
      <c r="B19" s="44"/>
      <c r="C19" s="27"/>
      <c r="D19" s="45"/>
      <c r="E19" s="27"/>
      <c r="F19" s="46"/>
      <c r="G19" s="28"/>
      <c r="H19" s="48"/>
      <c r="I19" s="28"/>
      <c r="J19" s="28"/>
      <c r="K19" s="28"/>
      <c r="L19" s="29"/>
      <c r="M19" s="28"/>
      <c r="N19" s="66"/>
      <c r="O19" s="63"/>
      <c r="P19" s="63"/>
      <c r="Q19" s="97"/>
      <c r="R19" s="98"/>
      <c r="S19" s="99"/>
      <c r="T19" s="99"/>
      <c r="U19" s="99"/>
      <c r="V19" s="101"/>
      <c r="W19" s="101"/>
    </row>
    <row r="20" s="4" customFormat="1" ht="25" customHeight="1" spans="1:23">
      <c r="A20" s="49"/>
      <c r="B20" s="50"/>
      <c r="C20" s="34"/>
      <c r="D20" s="51"/>
      <c r="E20" s="37"/>
      <c r="F20" s="38"/>
      <c r="G20" s="52"/>
      <c r="H20" s="40"/>
      <c r="I20" s="52"/>
      <c r="J20" s="52"/>
      <c r="K20" s="52"/>
      <c r="L20" s="52"/>
      <c r="M20" s="52"/>
      <c r="N20" s="67"/>
      <c r="O20" s="65"/>
      <c r="P20" s="65"/>
      <c r="Q20" s="96"/>
      <c r="R20" s="102"/>
      <c r="S20" s="103"/>
      <c r="T20" s="103"/>
      <c r="U20" s="103"/>
      <c r="V20" s="6"/>
      <c r="W20" s="6"/>
    </row>
    <row r="21" s="4" customFormat="1" ht="25" customHeight="1" spans="1:21">
      <c r="A21" s="53" t="s">
        <v>55</v>
      </c>
      <c r="B21" s="53"/>
      <c r="C21" s="54">
        <f>SUM(C8:C20)</f>
        <v>0</v>
      </c>
      <c r="D21" s="54">
        <f>SUM(D8:D20)</f>
        <v>741687.59</v>
      </c>
      <c r="E21" s="25"/>
      <c r="F21" s="25"/>
      <c r="G21" s="25"/>
      <c r="H21" s="25"/>
      <c r="I21" s="54">
        <f>SUM(I8:I20)</f>
        <v>0</v>
      </c>
      <c r="J21" s="25"/>
      <c r="K21" s="54">
        <f>SUM(K8:K20)</f>
        <v>0</v>
      </c>
      <c r="L21" s="25"/>
      <c r="M21" s="54">
        <f>SUM(M8:M20)</f>
        <v>5390.23</v>
      </c>
      <c r="N21" s="25"/>
      <c r="O21" s="54">
        <f>SUM(O8:O20)</f>
        <v>674260.59</v>
      </c>
      <c r="P21" s="25"/>
      <c r="Q21" s="25"/>
      <c r="R21" s="25"/>
      <c r="S21" s="25"/>
      <c r="T21" s="54">
        <f>SUM(T8:T20)</f>
        <v>64054.77</v>
      </c>
      <c r="U21" s="104">
        <f>C21+D21-I21-K21-M21-O21-T21</f>
        <v>-2017.99999999965</v>
      </c>
    </row>
    <row r="22" s="4" customFormat="1" ht="25" customHeight="1" spans="1:21">
      <c r="A22" s="53" t="s">
        <v>56</v>
      </c>
      <c r="B22" s="53"/>
      <c r="C22" s="53" t="s">
        <v>57</v>
      </c>
      <c r="D22" s="53"/>
      <c r="E22" s="53"/>
      <c r="F22" s="55">
        <f>Q22</f>
        <v>3371302.95</v>
      </c>
      <c r="G22" s="56"/>
      <c r="H22" s="56"/>
      <c r="I22" s="56"/>
      <c r="J22" s="56"/>
      <c r="K22" s="68"/>
      <c r="L22" s="69"/>
      <c r="M22" s="70" t="s">
        <v>58</v>
      </c>
      <c r="N22" s="71"/>
      <c r="O22" s="71"/>
      <c r="P22" s="72" t="s">
        <v>59</v>
      </c>
      <c r="Q22" s="105">
        <v>3371302.95</v>
      </c>
      <c r="R22" s="105"/>
      <c r="S22" s="105"/>
      <c r="T22" s="105"/>
      <c r="U22" s="105"/>
    </row>
    <row r="23" s="4" customFormat="1" ht="25" customHeight="1" spans="1:21">
      <c r="A23" s="53"/>
      <c r="B23" s="53"/>
      <c r="C23" s="53" t="s">
        <v>60</v>
      </c>
      <c r="D23" s="53"/>
      <c r="E23" s="53"/>
      <c r="F23" s="55">
        <v>0</v>
      </c>
      <c r="G23" s="56"/>
      <c r="H23" s="56"/>
      <c r="I23" s="56"/>
      <c r="J23" s="56"/>
      <c r="K23" s="68"/>
      <c r="L23" s="73"/>
      <c r="M23" s="74"/>
      <c r="N23" s="75"/>
      <c r="O23" s="75"/>
      <c r="P23" s="72" t="s">
        <v>61</v>
      </c>
      <c r="Q23" s="106">
        <f>Q22</f>
        <v>3371302.95</v>
      </c>
      <c r="R23" s="106"/>
      <c r="S23" s="106"/>
      <c r="T23" s="106"/>
      <c r="U23" s="106"/>
    </row>
    <row r="24" s="4" customFormat="1" ht="25" customHeight="1" spans="2:20">
      <c r="B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7"/>
      <c r="Q24" s="8"/>
      <c r="S24" s="8"/>
      <c r="T24" s="8"/>
    </row>
    <row r="25" s="4" customFormat="1" ht="25" customHeight="1" spans="2:20">
      <c r="B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7"/>
      <c r="Q25" s="8"/>
      <c r="S25" s="8"/>
      <c r="T25" s="8"/>
    </row>
    <row r="26" s="4" customFormat="1" ht="25" customHeight="1" spans="2:20">
      <c r="B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8"/>
      <c r="S26" s="8"/>
      <c r="T26" s="8"/>
    </row>
    <row r="27" s="5" customFormat="1" ht="25" customHeight="1" spans="1:23">
      <c r="A27" s="4"/>
      <c r="B27" s="7"/>
      <c r="C27" s="4"/>
      <c r="D27" s="4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8"/>
      <c r="R27" s="4"/>
      <c r="S27" s="8"/>
      <c r="T27" s="8"/>
      <c r="U27" s="4"/>
      <c r="V27" s="4"/>
      <c r="W27" s="4"/>
    </row>
    <row r="28" s="5" customFormat="1" ht="25" customHeight="1" spans="1:23">
      <c r="A28" s="4"/>
      <c r="B28" s="57"/>
      <c r="C28" s="4"/>
      <c r="D28" s="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7"/>
      <c r="Q28" s="8"/>
      <c r="R28" s="4"/>
      <c r="S28" s="8"/>
      <c r="T28" s="8"/>
      <c r="U28" s="4"/>
      <c r="V28" s="4"/>
      <c r="W28" s="4"/>
    </row>
    <row r="29" s="5" customFormat="1" ht="25" customHeight="1" spans="1:23">
      <c r="A29" s="4"/>
      <c r="B29" s="7"/>
      <c r="C29" s="4"/>
      <c r="D29" s="4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7"/>
      <c r="Q29" s="8"/>
      <c r="R29" s="4"/>
      <c r="S29" s="8"/>
      <c r="T29" s="8"/>
      <c r="U29" s="4"/>
      <c r="V29" s="4"/>
      <c r="W29" s="4"/>
    </row>
    <row r="30" s="5" customFormat="1" ht="25" customHeight="1" spans="1:23">
      <c r="A30" s="4"/>
      <c r="B30" s="7"/>
      <c r="C30" s="4"/>
      <c r="D30" s="4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7"/>
      <c r="Q30" s="8"/>
      <c r="R30" s="4"/>
      <c r="S30" s="8"/>
      <c r="T30" s="8"/>
      <c r="U30" s="4"/>
      <c r="V30" s="4"/>
      <c r="W30" s="4"/>
    </row>
    <row r="31" s="5" customFormat="1" ht="25" customHeight="1" spans="1:23">
      <c r="A31" s="4"/>
      <c r="B31" s="7"/>
      <c r="C31" s="4"/>
      <c r="D31" s="4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7"/>
      <c r="Q31" s="8"/>
      <c r="R31" s="4"/>
      <c r="S31" s="8"/>
      <c r="T31" s="8"/>
      <c r="U31" s="4"/>
      <c r="V31" s="4"/>
      <c r="W31" s="4"/>
    </row>
    <row r="32" s="5" customFormat="1" ht="25" customHeight="1" spans="1:23">
      <c r="A32" s="4"/>
      <c r="B32" s="7"/>
      <c r="C32" s="4"/>
      <c r="D32" s="4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7"/>
      <c r="Q32" s="8"/>
      <c r="R32" s="4"/>
      <c r="S32" s="8"/>
      <c r="T32" s="8"/>
      <c r="U32" s="4"/>
      <c r="V32" s="4"/>
      <c r="W32" s="4"/>
    </row>
    <row r="33" s="5" customFormat="1" ht="25" customHeight="1" spans="1:23">
      <c r="A33" s="4"/>
      <c r="B33" s="7"/>
      <c r="C33" s="4"/>
      <c r="D33" s="4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8"/>
      <c r="R33" s="4"/>
      <c r="S33" s="8"/>
      <c r="T33" s="8"/>
      <c r="U33" s="4"/>
      <c r="V33" s="4"/>
      <c r="W33" s="4"/>
    </row>
    <row r="34" s="5" customFormat="1" ht="25" customHeight="1" spans="1:23">
      <c r="A34" s="4"/>
      <c r="B34" s="7"/>
      <c r="C34" s="4"/>
      <c r="D34" s="4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7"/>
      <c r="Q34" s="8"/>
      <c r="R34" s="4"/>
      <c r="S34" s="8"/>
      <c r="T34" s="8"/>
      <c r="U34" s="4"/>
      <c r="V34" s="4"/>
      <c r="W34" s="4"/>
    </row>
    <row r="35" s="5" customFormat="1" ht="25" customHeight="1" spans="1:23">
      <c r="A35" s="4"/>
      <c r="B35" s="7"/>
      <c r="C35" s="4"/>
      <c r="D35" s="4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8"/>
      <c r="R35" s="4"/>
      <c r="S35" s="8"/>
      <c r="T35" s="8"/>
      <c r="U35" s="4"/>
      <c r="V35" s="4"/>
      <c r="W35" s="4"/>
    </row>
    <row r="36" s="5" customFormat="1" ht="25" customHeight="1" spans="1:23">
      <c r="A36" s="4"/>
      <c r="B36" s="7"/>
      <c r="C36" s="4"/>
      <c r="D36" s="4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8"/>
      <c r="R36" s="4"/>
      <c r="S36" s="8"/>
      <c r="T36" s="8"/>
      <c r="U36" s="4"/>
      <c r="V36" s="4"/>
      <c r="W36" s="4"/>
    </row>
    <row r="37" s="6" customFormat="1" ht="25" customHeight="1" spans="1:23">
      <c r="A37" s="4"/>
      <c r="B37" s="7"/>
      <c r="C37" s="4"/>
      <c r="D37" s="4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8"/>
      <c r="R37" s="4"/>
      <c r="S37" s="8"/>
      <c r="T37" s="8"/>
      <c r="U37" s="4"/>
      <c r="V37" s="4"/>
      <c r="W37" s="4"/>
    </row>
    <row r="38" s="5" customFormat="1" ht="25" customHeight="1" spans="1:23">
      <c r="A38" s="4"/>
      <c r="B38" s="7"/>
      <c r="C38" s="4"/>
      <c r="D38" s="4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8"/>
      <c r="R38" s="4"/>
      <c r="S38" s="8"/>
      <c r="T38" s="8"/>
      <c r="U38" s="4"/>
      <c r="V38" s="4"/>
      <c r="W38" s="4"/>
    </row>
    <row r="39" s="5" customFormat="1" ht="25" customHeight="1" spans="1:23">
      <c r="A39" s="4"/>
      <c r="B39" s="7"/>
      <c r="C39" s="4"/>
      <c r="D39" s="4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8"/>
      <c r="R39" s="4"/>
      <c r="S39" s="8"/>
      <c r="T39" s="8"/>
      <c r="U39" s="4"/>
      <c r="V39" s="4"/>
      <c r="W39" s="4"/>
    </row>
    <row r="40" s="6" customFormat="1" ht="25" customHeight="1" spans="1:23">
      <c r="A40" s="4"/>
      <c r="B40" s="7"/>
      <c r="C40" s="4"/>
      <c r="D40" s="4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8"/>
      <c r="R40" s="4"/>
      <c r="S40" s="8"/>
      <c r="T40" s="8"/>
      <c r="U40" s="4"/>
      <c r="V40" s="4"/>
      <c r="W40" s="4"/>
    </row>
    <row r="41" s="6" customFormat="1" ht="25" customHeight="1" spans="1:23">
      <c r="A41" s="4"/>
      <c r="B41" s="7"/>
      <c r="C41" s="4"/>
      <c r="D41" s="4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8"/>
      <c r="R41" s="4"/>
      <c r="S41" s="8"/>
      <c r="T41" s="8"/>
      <c r="U41" s="4"/>
      <c r="V41" s="4"/>
      <c r="W41" s="4"/>
    </row>
    <row r="42" s="4" customFormat="1" ht="30" customHeight="1" spans="2:20">
      <c r="B42" s="7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8"/>
      <c r="S42" s="8"/>
      <c r="T42" s="8"/>
    </row>
    <row r="43" s="4" customFormat="1" ht="30" customHeight="1" spans="2:20">
      <c r="B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8"/>
      <c r="S43" s="8"/>
      <c r="T43" s="8"/>
    </row>
    <row r="44" s="4" customFormat="1" ht="30" customHeight="1" spans="2:20">
      <c r="B44" s="7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8"/>
      <c r="S44" s="8"/>
      <c r="T44" s="8"/>
    </row>
  </sheetData>
  <mergeCells count="44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21:B21"/>
    <mergeCell ref="C22:E22"/>
    <mergeCell ref="F22:K22"/>
    <mergeCell ref="Q22:U22"/>
    <mergeCell ref="C23:E23"/>
    <mergeCell ref="F23:K23"/>
    <mergeCell ref="Q23:U23"/>
    <mergeCell ref="A5:A7"/>
    <mergeCell ref="T5:T7"/>
    <mergeCell ref="U5:U7"/>
    <mergeCell ref="A22:B23"/>
    <mergeCell ref="M22:O2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2017-01-14T20:48:00Z</dcterms:created>
  <dcterms:modified xsi:type="dcterms:W3CDTF">2023-02-02T08:16:05Z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026E0EB1EF2D434C96C5D345711A493C</vt:lpwstr>
  </property>
</Properties>
</file>