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1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N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2023.3.22-2023.4.1 何昌宝、邢卫华、朱大金、沙建4人从合肥自驾经湖北、四川、重庆三地对公司在建项目进行对接及交底和检1665
王童864.4元</t>
        </r>
      </text>
    </comment>
    <comment ref="N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王童1000元，胡文明2000元，高翔5000元</t>
        </r>
      </text>
    </comment>
    <comment ref="N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2023-06-19至2023-06-21 高翔（项目经理出场费2000元，返还1000）去项目履约。</t>
        </r>
      </text>
    </comment>
  </commentList>
</comments>
</file>

<file path=xl/sharedStrings.xml><?xml version="1.0" encoding="utf-8"?>
<sst xmlns="http://schemas.openxmlformats.org/spreadsheetml/2006/main" count="82" uniqueCount="72">
  <si>
    <t xml:space="preserve">工程款支付证书 </t>
  </si>
  <si>
    <t>工程名称</t>
  </si>
  <si>
    <t>射洪市农村路网提档升级改造工程（射洪市农村公路养护整治项目）</t>
  </si>
  <si>
    <t>建设单位</t>
  </si>
  <si>
    <t>射洪市交通投资有限责任公司</t>
  </si>
  <si>
    <t>ERP编号</t>
  </si>
  <si>
    <t>档案编号</t>
  </si>
  <si>
    <t>合同金额</t>
  </si>
  <si>
    <t>中标时间</t>
  </si>
  <si>
    <t>2023.1.5</t>
  </si>
  <si>
    <t>已提供工程资料</t>
  </si>
  <si>
    <t>施工合同、投资协议、中标书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</si>
  <si>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</si>
  <si>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</si>
  <si>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</si>
  <si>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</si>
  <si>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</si>
  <si>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</si>
  <si>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</si>
  <si>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有</t>
  </si>
  <si>
    <t>施工人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</si>
  <si>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</si>
  <si>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</si>
  <si>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</si>
  <si>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</si>
  <si>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</si>
  <si>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</si>
  <si>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</si>
  <si>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</si>
  <si>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</si>
  <si>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</si>
  <si>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</si>
  <si>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</si>
  <si>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</si>
  <si>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</si>
  <si>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</si>
  <si>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</si>
  <si>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</si>
  <si>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</si>
  <si>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</si>
  <si>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</si>
  <si>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</si>
  <si>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</si>
  <si>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</si>
  <si>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</si>
  <si>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</si>
  <si>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</si>
  <si>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</si>
  <si>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</si>
  <si>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</si>
  <si>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</si>
  <si>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</si>
  <si>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差旅交通费</t>
  </si>
  <si>
    <t>户名:重庆大正技术工程经济技术有限公司成都分公司（中标服务费）
账号: 4402243919100032136
开户行:中国工商银行股份有限公司成都蜀西路支行</t>
  </si>
  <si>
    <t>建行阿里分行</t>
  </si>
  <si>
    <t>54050 11021300 0000951</t>
  </si>
  <si>
    <t>B类*1%*50%</t>
  </si>
  <si>
    <t>1%企税*50%</t>
  </si>
  <si>
    <t>外经证</t>
  </si>
  <si>
    <t>出场费</t>
  </si>
  <si>
    <t>出场费+手续费</t>
  </si>
  <si>
    <t>户名:遂宁市耀腾商贸有限公司（混凝土、碎石、石粉等)
账号: 51050167730800001046
开户行:.中国建设银行股份有限公司遂宁城南支行</t>
  </si>
  <si>
    <t>手续费</t>
  </si>
  <si>
    <t>户名:四川怡墨宏途建筑工程有限公司
账号: 51050167866500000990
开户行:中国建设银行股份有限公司遂宁新区支行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</si>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</sst>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[DBNum2][$RMB]General;[Red][DBNum2][$RMB]General"/>
  </numFmts>
  <fonts count="29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11" applyNumberFormat="0" applyAlignment="0" applyProtection="0">
      <alignment vertical="center"/>
    </xf>
    <xf numFmtId="44" fontId="8" fillId="0" borderId="0">
      <protection locked="0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0" borderId="1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>
      <protection locked="0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15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21" fillId="15" borderId="1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6" fillId="0" borderId="0">
      <protection locked="0"/>
    </xf>
  </cellStyleXfs>
  <cellXfs count="94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0" fontId="2" fillId="2" borderId="2" xfId="50" applyNumberFormat="1" applyFont="1" applyFill="1" applyBorder="1" applyAlignment="1" applyProtection="1">
      <alignment horizontal="center" vertical="center" wrapText="1"/>
    </xf>
    <xf numFmtId="176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 applyAlignment="1">
      <alignment vertical="center"/>
    </xf>
    <xf numFmtId="176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19" applyNumberFormat="1" applyFont="1" applyFill="1" applyBorder="1" applyAlignment="1" applyProtection="1">
      <alignment horizontal="center" vertical="center" wrapText="1"/>
    </xf>
    <xf numFmtId="176" fontId="2" fillId="2" borderId="2" xfId="50" applyNumberFormat="1" applyFont="1" applyFill="1" applyBorder="1" applyAlignment="1" applyProtection="1">
      <alignment vertical="center" shrinkToFi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9" fontId="2" fillId="2" borderId="2" xfId="4" applyNumberFormat="1" applyFont="1" applyFill="1" applyBorder="1" applyAlignment="1" applyProtection="1">
      <alignment horizontal="center" vertical="center" wrapText="1"/>
    </xf>
    <xf numFmtId="176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6" fontId="3" fillId="2" borderId="4" xfId="50" applyNumberFormat="1" applyFont="1" applyFill="1" applyBorder="1" applyAlignment="1" applyProtection="1">
      <alignment horizontal="right" vertical="center" shrinkToFit="1"/>
    </xf>
    <xf numFmtId="179" fontId="3" fillId="2" borderId="2" xfId="4" applyNumberFormat="1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6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1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right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6" fontId="2" fillId="2" borderId="2" xfId="50" applyNumberFormat="1" applyFont="1" applyFill="1" applyBorder="1" applyAlignment="1" applyProtection="1">
      <alignment horizontal="center" vertical="center" shrinkToFit="1"/>
    </xf>
    <xf numFmtId="176" fontId="2" fillId="4" borderId="2" xfId="50" applyNumberFormat="1" applyFont="1" applyFill="1" applyBorder="1" applyAlignment="1" applyProtection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 shrinkToFit="1"/>
    </xf>
    <xf numFmtId="176" fontId="2" fillId="4" borderId="2" xfId="50" applyNumberFormat="1" applyFont="1" applyFill="1" applyBorder="1" applyAlignment="1" applyProtection="1">
      <alignment horizontal="center" vertical="center" shrinkToFit="1"/>
    </xf>
    <xf numFmtId="176" fontId="2" fillId="0" borderId="2" xfId="50" applyNumberFormat="1" applyFont="1" applyFill="1" applyBorder="1" applyAlignment="1" applyProtection="1">
      <alignment horizontal="right" vertical="center" shrinkToFit="1"/>
    </xf>
    <xf numFmtId="176" fontId="2" fillId="0" borderId="2" xfId="50" applyNumberFormat="1" applyFont="1" applyFill="1" applyBorder="1" applyAlignment="1" applyProtection="1">
      <alignment horizontal="center" vertical="center" wrapText="1" shrinkToFit="1"/>
    </xf>
    <xf numFmtId="0" fontId="2" fillId="0" borderId="2" xfId="50" applyFont="1" applyFill="1" applyBorder="1" applyAlignment="1" applyProtection="1">
      <alignment horizontal="center" vertical="center"/>
    </xf>
    <xf numFmtId="0" fontId="2" fillId="2" borderId="2" xfId="50" applyFont="1" applyFill="1" applyBorder="1" applyAlignment="1" applyProtection="1">
      <alignment horizontal="center" vertical="center"/>
    </xf>
    <xf numFmtId="176" fontId="2" fillId="4" borderId="2" xfId="50" applyNumberFormat="1" applyFont="1" applyFill="1" applyBorder="1" applyAlignment="1" applyProtection="1">
      <alignment horizontal="right" vertical="center" shrinkToFit="1"/>
    </xf>
    <xf numFmtId="176" fontId="3" fillId="2" borderId="2" xfId="50" applyNumberFormat="1" applyFont="1" applyFill="1" applyBorder="1" applyAlignment="1" applyProtection="1">
      <alignment horizontal="right" vertical="center" shrinkToFi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176" fontId="1" fillId="2" borderId="3" xfId="50" applyNumberFormat="1" applyFont="1" applyFill="1" applyBorder="1" applyAlignment="1" applyProtection="1">
      <alignment horizontal="center" vertical="center" shrinkToFit="1"/>
    </xf>
    <xf numFmtId="176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6" fontId="1" fillId="3" borderId="3" xfId="50" applyNumberFormat="1" applyFont="1" applyFill="1" applyBorder="1" applyAlignment="1" applyProtection="1">
      <alignment horizontal="center" vertical="center" wrapText="1"/>
    </xf>
    <xf numFmtId="176" fontId="1" fillId="3" borderId="5" xfId="50" applyNumberFormat="1" applyFont="1" applyFill="1" applyBorder="1" applyAlignment="1" applyProtection="1">
      <alignment horizontal="center" vertical="center" wrapText="1"/>
    </xf>
    <xf numFmtId="176" fontId="1" fillId="2" borderId="3" xfId="50" applyNumberFormat="1" applyFont="1" applyFill="1" applyBorder="1" applyAlignment="1" applyProtection="1">
      <alignment vertical="center" wrapText="1"/>
    </xf>
    <xf numFmtId="176" fontId="1" fillId="2" borderId="5" xfId="50" applyNumberFormat="1" applyFont="1" applyFill="1" applyBorder="1" applyAlignment="1" applyProtection="1">
      <alignment vertical="center" wrapText="1"/>
    </xf>
    <xf numFmtId="176" fontId="2" fillId="2" borderId="2" xfId="50" applyNumberFormat="1" applyFont="1" applyFill="1" applyBorder="1" applyAlignment="1" applyProtection="1">
      <alignment horizontal="left" vertical="center" wrapText="1"/>
    </xf>
    <xf numFmtId="10" fontId="2" fillId="0" borderId="2" xfId="0" applyNumberFormat="1" applyFont="1" applyFill="1" applyBorder="1" applyAlignment="1">
      <alignment vertical="center" wrapText="1"/>
    </xf>
    <xf numFmtId="0" fontId="2" fillId="2" borderId="2" xfId="50" applyNumberFormat="1" applyFont="1" applyFill="1" applyBorder="1" applyAlignment="1" applyProtection="1">
      <alignment horizontal="center" vertical="center" wrapText="1"/>
    </xf>
    <xf numFmtId="179" fontId="2" fillId="2" borderId="2" xfId="0" applyNumberFormat="1" applyFont="1" applyFill="1" applyBorder="1" applyAlignment="1">
      <alignment vertical="center"/>
    </xf>
    <xf numFmtId="179" fontId="2" fillId="2" borderId="2" xfId="50" applyNumberFormat="1" applyFont="1" applyFill="1" applyBorder="1" applyAlignment="1" applyProtection="1">
      <alignment horizontal="center" vertical="center"/>
    </xf>
    <xf numFmtId="10" fontId="3" fillId="0" borderId="2" xfId="0" applyNumberFormat="1" applyFont="1" applyFill="1" applyBorder="1" applyAlignment="1">
      <alignment vertical="center" wrapText="1"/>
    </xf>
    <xf numFmtId="179" fontId="3" fillId="2" borderId="2" xfId="0" applyNumberFormat="1" applyFont="1" applyFill="1" applyBorder="1" applyAlignment="1">
      <alignment vertical="center"/>
    </xf>
    <xf numFmtId="179" fontId="3" fillId="2" borderId="2" xfId="50" applyNumberFormat="1" applyFont="1" applyFill="1" applyBorder="1" applyAlignment="1" applyProtection="1">
      <alignment horizontal="center"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6" fontId="1" fillId="2" borderId="4" xfId="50" applyNumberFormat="1" applyFont="1" applyFill="1" applyBorder="1" applyAlignment="1" applyProtection="1">
      <alignment horizontal="center" vertical="center" shrinkToFit="1"/>
    </xf>
    <xf numFmtId="182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topLeftCell="H7" workbookViewId="0">
      <selection activeCell="O20" sqref="O20:U20"/>
    </sheetView>
  </sheetViews>
  <sheetFormatPr defaultColWidth="9" defaultRowHeight="11.25"/>
  <cols>
    <col min="1" max="1" width="3.21666666666667" style="1" customWidth="1"/>
    <col min="2" max="2" width="15.8833333333333" style="3" customWidth="1"/>
    <col min="3" max="3" width="12.875" style="1" customWidth="1"/>
    <col min="4" max="4" width="10.75" style="1" customWidth="1"/>
    <col min="5" max="5" width="11.25" style="4" customWidth="1"/>
    <col min="6" max="6" width="16.375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2" width="9.33333333333333" style="1" customWidth="1"/>
    <col min="13" max="13" width="9.66666666666667" style="4" customWidth="1"/>
    <col min="14" max="14" width="10.125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.125" style="1" customWidth="1"/>
    <col min="19" max="19" width="7.125" style="1" customWidth="1"/>
    <col min="20" max="20" width="15.5333333333333" style="4" customWidth="1"/>
    <col min="21" max="21" width="15.4416666666667" style="1" customWidth="1"/>
    <col min="22" max="16362" width="9" style="1" customWidth="1"/>
    <col min="16363" max="16384" width="9" style="5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52"/>
      <c r="J2" s="8" t="s">
        <v>4</v>
      </c>
      <c r="K2" s="44"/>
      <c r="L2" s="44"/>
      <c r="M2" s="44"/>
      <c r="N2" s="44"/>
      <c r="O2" s="53" t="s">
        <v>5</v>
      </c>
      <c r="P2" s="53"/>
      <c r="Q2" s="74">
        <v>16413</v>
      </c>
      <c r="R2" s="75" t="s">
        <v>6</v>
      </c>
      <c r="S2" s="75"/>
      <c r="T2" s="76"/>
      <c r="U2" s="77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="1" customFormat="1" ht="27.9" customHeight="1" spans="1:16384">
      <c r="A3" s="7" t="s">
        <v>7</v>
      </c>
      <c r="B3" s="7"/>
      <c r="C3" s="10">
        <v>16016379</v>
      </c>
      <c r="D3" s="10"/>
      <c r="E3" s="10"/>
      <c r="F3" s="10" t="s">
        <v>8</v>
      </c>
      <c r="G3" s="11" t="s">
        <v>9</v>
      </c>
      <c r="H3" s="7" t="s">
        <v>10</v>
      </c>
      <c r="I3" s="7"/>
      <c r="J3" s="7" t="s">
        <v>11</v>
      </c>
      <c r="K3" s="7"/>
      <c r="L3" s="7"/>
      <c r="M3" s="7"/>
      <c r="N3" s="7"/>
      <c r="O3" s="7" t="s">
        <v>12</v>
      </c>
      <c r="P3" s="7"/>
      <c r="Q3" s="7" t="s">
        <v>13</v>
      </c>
      <c r="R3" s="17" t="s">
        <v>14</v>
      </c>
      <c r="S3" s="18"/>
      <c r="T3" s="7" t="s">
        <v>15</v>
      </c>
      <c r="U3" s="7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  <c r="XFD3" s="5"/>
    </row>
    <row r="4" s="1" customFormat="1" ht="27.9" customHeight="1" spans="1:16384">
      <c r="A4" s="7" t="s">
        <v>16</v>
      </c>
      <c r="B4" s="7"/>
      <c r="C4" s="10"/>
      <c r="D4" s="10"/>
      <c r="E4" s="10"/>
      <c r="F4" s="10" t="s">
        <v>17</v>
      </c>
      <c r="G4" s="12"/>
      <c r="H4" s="7" t="s">
        <v>18</v>
      </c>
      <c r="I4" s="7"/>
      <c r="J4" s="8" t="s">
        <v>19</v>
      </c>
      <c r="K4" s="44"/>
      <c r="L4" s="44"/>
      <c r="M4" s="44"/>
      <c r="N4" s="44"/>
      <c r="O4" s="7" t="s">
        <v>20</v>
      </c>
      <c r="P4" s="7"/>
      <c r="Q4" s="10"/>
      <c r="R4" s="10" t="s">
        <v>21</v>
      </c>
      <c r="S4" s="10" t="s">
        <v>22</v>
      </c>
      <c r="T4" s="10" t="s">
        <v>23</v>
      </c>
      <c r="U4" s="10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  <c r="XFB4" s="5"/>
      <c r="XFC4" s="5"/>
      <c r="XFD4" s="5"/>
    </row>
    <row r="5" s="1" customFormat="1" ht="27.9" customHeight="1" spans="1:16384">
      <c r="A5" s="7" t="s">
        <v>24</v>
      </c>
      <c r="B5" s="13" t="s">
        <v>25</v>
      </c>
      <c r="C5" s="14"/>
      <c r="D5" s="14"/>
      <c r="E5" s="14"/>
      <c r="F5" s="15"/>
      <c r="G5" s="16" t="s">
        <v>26</v>
      </c>
      <c r="H5" s="13" t="s">
        <v>25</v>
      </c>
      <c r="I5" s="14"/>
      <c r="J5" s="15"/>
      <c r="K5" s="13" t="s">
        <v>27</v>
      </c>
      <c r="L5" s="14"/>
      <c r="M5" s="13" t="s">
        <v>28</v>
      </c>
      <c r="N5" s="15"/>
      <c r="O5" s="13" t="s">
        <v>29</v>
      </c>
      <c r="P5" s="15"/>
      <c r="Q5" s="78" t="s">
        <v>30</v>
      </c>
      <c r="R5" s="79"/>
      <c r="S5" s="79"/>
      <c r="T5" s="10" t="s">
        <v>31</v>
      </c>
      <c r="U5" s="53" t="s">
        <v>32</v>
      </c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  <c r="XFB5" s="5"/>
      <c r="XFC5" s="5"/>
      <c r="XFD5" s="5"/>
    </row>
    <row r="6" s="1" customFormat="1" ht="27.9" customHeight="1" spans="1:16384">
      <c r="A6" s="7"/>
      <c r="B6" s="17" t="s">
        <v>33</v>
      </c>
      <c r="C6" s="18"/>
      <c r="D6" s="18"/>
      <c r="E6" s="18"/>
      <c r="F6" s="19"/>
      <c r="G6" s="7"/>
      <c r="H6" s="17" t="s">
        <v>34</v>
      </c>
      <c r="I6" s="18"/>
      <c r="J6" s="19"/>
      <c r="K6" s="17" t="s">
        <v>35</v>
      </c>
      <c r="L6" s="18"/>
      <c r="M6" s="17" t="s">
        <v>36</v>
      </c>
      <c r="N6" s="19"/>
      <c r="O6" s="17" t="s">
        <v>37</v>
      </c>
      <c r="P6" s="19"/>
      <c r="Q6" s="80" t="s">
        <v>38</v>
      </c>
      <c r="R6" s="81"/>
      <c r="S6" s="81"/>
      <c r="T6" s="10"/>
      <c r="U6" s="53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5"/>
      <c r="XFA6" s="5"/>
      <c r="XFB6" s="5"/>
      <c r="XFC6" s="5"/>
      <c r="XFD6" s="5"/>
    </row>
    <row r="7" s="2" customFormat="1" ht="27.9" customHeight="1" spans="1:16384">
      <c r="A7" s="20"/>
      <c r="B7" s="21" t="s">
        <v>39</v>
      </c>
      <c r="C7" s="20" t="s">
        <v>40</v>
      </c>
      <c r="D7" s="20" t="s">
        <v>41</v>
      </c>
      <c r="E7" s="22" t="s">
        <v>42</v>
      </c>
      <c r="F7" s="22" t="s">
        <v>43</v>
      </c>
      <c r="G7" s="21" t="s">
        <v>44</v>
      </c>
      <c r="H7" s="20" t="s">
        <v>45</v>
      </c>
      <c r="I7" s="22" t="s">
        <v>46</v>
      </c>
      <c r="J7" s="22" t="s">
        <v>47</v>
      </c>
      <c r="K7" s="54" t="s">
        <v>46</v>
      </c>
      <c r="L7" s="54" t="s">
        <v>47</v>
      </c>
      <c r="M7" s="22" t="s">
        <v>46</v>
      </c>
      <c r="N7" s="20" t="s">
        <v>47</v>
      </c>
      <c r="O7" s="20" t="s">
        <v>46</v>
      </c>
      <c r="P7" s="20" t="s">
        <v>47</v>
      </c>
      <c r="Q7" s="22" t="s">
        <v>48</v>
      </c>
      <c r="R7" s="22" t="s">
        <v>49</v>
      </c>
      <c r="S7" s="22" t="s">
        <v>50</v>
      </c>
      <c r="T7" s="22"/>
      <c r="U7" s="61"/>
      <c r="XEI7" s="93"/>
      <c r="XEJ7" s="93"/>
      <c r="XEK7" s="93"/>
      <c r="XEL7" s="93"/>
      <c r="XEM7" s="93"/>
      <c r="XEN7" s="93"/>
      <c r="XEO7" s="93"/>
      <c r="XEP7" s="93"/>
      <c r="XEQ7" s="93"/>
      <c r="XER7" s="93"/>
      <c r="XES7" s="93"/>
      <c r="XET7" s="93"/>
      <c r="XEU7" s="93"/>
      <c r="XEV7" s="93"/>
      <c r="XEW7" s="93"/>
      <c r="XEX7" s="93"/>
      <c r="XEY7" s="93"/>
      <c r="XEZ7" s="93"/>
      <c r="XFA7" s="93"/>
      <c r="XFB7" s="93"/>
      <c r="XFC7" s="93"/>
      <c r="XFD7" s="93"/>
    </row>
    <row r="8" s="2" customFormat="1" ht="37" customHeight="1" spans="1:16384">
      <c r="A8" s="20">
        <v>1</v>
      </c>
      <c r="B8" s="23">
        <v>44930</v>
      </c>
      <c r="C8" s="24"/>
      <c r="D8" s="25">
        <v>69246</v>
      </c>
      <c r="E8" s="26" t="s">
        <v>51</v>
      </c>
      <c r="F8" s="26"/>
      <c r="G8" s="21"/>
      <c r="H8" s="27"/>
      <c r="I8" s="22"/>
      <c r="J8" s="22"/>
      <c r="K8" s="54"/>
      <c r="L8" s="54"/>
      <c r="M8" s="55">
        <v>2529.4</v>
      </c>
      <c r="N8" s="20" t="s">
        <v>52</v>
      </c>
      <c r="O8" s="20"/>
      <c r="P8" s="20"/>
      <c r="Q8" s="82" t="s">
        <v>53</v>
      </c>
      <c r="R8" s="22"/>
      <c r="S8" s="22"/>
      <c r="T8" s="54">
        <v>69246</v>
      </c>
      <c r="U8" s="61"/>
      <c r="XEI8" s="93"/>
      <c r="XEJ8" s="93"/>
      <c r="XEK8" s="93"/>
      <c r="XEL8" s="93"/>
      <c r="XEM8" s="93"/>
      <c r="XEN8" s="93"/>
      <c r="XEO8" s="93"/>
      <c r="XEP8" s="93"/>
      <c r="XEQ8" s="93"/>
      <c r="XER8" s="93"/>
      <c r="XES8" s="93"/>
      <c r="XET8" s="93"/>
      <c r="XEU8" s="93"/>
      <c r="XEV8" s="93"/>
      <c r="XEW8" s="93"/>
      <c r="XEX8" s="93"/>
      <c r="XEY8" s="93"/>
      <c r="XEZ8" s="93"/>
      <c r="XFA8" s="93"/>
      <c r="XFB8" s="93"/>
      <c r="XFC8" s="93"/>
      <c r="XFD8" s="93"/>
    </row>
    <row r="9" s="2" customFormat="1" ht="36" customHeight="1" spans="1:16384">
      <c r="A9" s="20">
        <v>2</v>
      </c>
      <c r="B9" s="23">
        <v>45085</v>
      </c>
      <c r="C9" s="28">
        <v>1600000</v>
      </c>
      <c r="D9" s="29"/>
      <c r="E9" s="25" t="s">
        <v>54</v>
      </c>
      <c r="F9" s="26" t="s">
        <v>55</v>
      </c>
      <c r="G9" s="30"/>
      <c r="H9" s="31">
        <v>0.01</v>
      </c>
      <c r="I9" s="30">
        <v>80081.9</v>
      </c>
      <c r="J9" s="56" t="s">
        <v>56</v>
      </c>
      <c r="K9" s="20">
        <v>80081.9</v>
      </c>
      <c r="L9" s="20" t="s">
        <v>57</v>
      </c>
      <c r="M9" s="57">
        <v>500</v>
      </c>
      <c r="N9" s="22" t="s">
        <v>58</v>
      </c>
      <c r="O9" s="30"/>
      <c r="P9" s="22"/>
      <c r="Q9" s="82"/>
      <c r="R9" s="61"/>
      <c r="S9" s="61"/>
      <c r="T9" s="54"/>
      <c r="U9" s="61"/>
      <c r="XEI9" s="93"/>
      <c r="XEJ9" s="93"/>
      <c r="XEK9" s="93"/>
      <c r="XEL9" s="93"/>
      <c r="XEM9" s="93"/>
      <c r="XEN9" s="93"/>
      <c r="XEO9" s="93"/>
      <c r="XEP9" s="93"/>
      <c r="XEQ9" s="93"/>
      <c r="XER9" s="93"/>
      <c r="XES9" s="93"/>
      <c r="XET9" s="93"/>
      <c r="XEU9" s="93"/>
      <c r="XEV9" s="93"/>
      <c r="XEW9" s="93"/>
      <c r="XEX9" s="93"/>
      <c r="XEY9" s="93"/>
      <c r="XEZ9" s="93"/>
      <c r="XFA9" s="93"/>
      <c r="XFB9" s="93"/>
      <c r="XFC9" s="93"/>
      <c r="XFD9" s="93"/>
    </row>
    <row r="10" s="2" customFormat="1" ht="30" customHeight="1" spans="1:16384">
      <c r="A10" s="20"/>
      <c r="B10" s="23"/>
      <c r="C10" s="28"/>
      <c r="D10" s="29"/>
      <c r="E10" s="25"/>
      <c r="F10" s="26"/>
      <c r="G10" s="32"/>
      <c r="H10" s="31"/>
      <c r="I10" s="58"/>
      <c r="J10" s="59"/>
      <c r="K10" s="60"/>
      <c r="L10" s="61"/>
      <c r="M10" s="62">
        <v>9000</v>
      </c>
      <c r="N10" s="22" t="s">
        <v>59</v>
      </c>
      <c r="O10" s="30"/>
      <c r="P10" s="22"/>
      <c r="Q10" s="82"/>
      <c r="R10" s="22"/>
      <c r="S10" s="22"/>
      <c r="T10" s="54"/>
      <c r="U10" s="61"/>
      <c r="XEI10" s="93"/>
      <c r="XEJ10" s="93"/>
      <c r="XEK10" s="93"/>
      <c r="XEL10" s="93"/>
      <c r="XEM10" s="93"/>
      <c r="XEN10" s="93"/>
      <c r="XEO10" s="93"/>
      <c r="XEP10" s="93"/>
      <c r="XEQ10" s="93"/>
      <c r="XER10" s="93"/>
      <c r="XES10" s="93"/>
      <c r="XET10" s="93"/>
      <c r="XEU10" s="93"/>
      <c r="XEV10" s="93"/>
      <c r="XEW10" s="93"/>
      <c r="XEX10" s="93"/>
      <c r="XEY10" s="93"/>
      <c r="XEZ10" s="93"/>
      <c r="XFA10" s="93"/>
      <c r="XFB10" s="93"/>
      <c r="XFC10" s="93"/>
      <c r="XFD10" s="93"/>
    </row>
    <row r="11" s="2" customFormat="1" ht="31" customHeight="1" spans="1:16384">
      <c r="A11" s="20"/>
      <c r="B11" s="33"/>
      <c r="C11" s="28"/>
      <c r="D11" s="34"/>
      <c r="E11" s="25"/>
      <c r="F11" s="25"/>
      <c r="G11" s="35"/>
      <c r="H11" s="36"/>
      <c r="I11" s="30"/>
      <c r="J11" s="30"/>
      <c r="K11" s="30"/>
      <c r="L11" s="30"/>
      <c r="M11" s="30">
        <v>2100</v>
      </c>
      <c r="N11" s="22" t="s">
        <v>60</v>
      </c>
      <c r="O11" s="30"/>
      <c r="P11" s="22"/>
      <c r="Q11" s="83" t="s">
        <v>61</v>
      </c>
      <c r="R11" s="84">
        <v>7642486.03</v>
      </c>
      <c r="S11" s="22"/>
      <c r="T11" s="85">
        <v>500000</v>
      </c>
      <c r="U11" s="86"/>
      <c r="XEI11" s="93"/>
      <c r="XEJ11" s="93"/>
      <c r="XEK11" s="93"/>
      <c r="XEL11" s="93"/>
      <c r="XEM11" s="93"/>
      <c r="XEN11" s="93"/>
      <c r="XEO11" s="93"/>
      <c r="XEP11" s="93"/>
      <c r="XEQ11" s="93"/>
      <c r="XER11" s="93"/>
      <c r="XES11" s="93"/>
      <c r="XET11" s="93"/>
      <c r="XEU11" s="93"/>
      <c r="XEV11" s="93"/>
      <c r="XEW11" s="93"/>
      <c r="XEX11" s="93"/>
      <c r="XEY11" s="93"/>
      <c r="XEZ11" s="93"/>
      <c r="XFA11" s="93"/>
      <c r="XFB11" s="93"/>
      <c r="XFC11" s="93"/>
      <c r="XFD11" s="93"/>
    </row>
    <row r="12" s="1" customFormat="1" ht="31" customHeight="1" spans="1:16384">
      <c r="A12" s="37">
        <v>3</v>
      </c>
      <c r="B12" s="38">
        <v>45112</v>
      </c>
      <c r="C12" s="39"/>
      <c r="D12" s="40"/>
      <c r="E12" s="41"/>
      <c r="F12" s="41"/>
      <c r="G12" s="42"/>
      <c r="H12" s="43"/>
      <c r="I12" s="63"/>
      <c r="J12" s="63"/>
      <c r="K12" s="63"/>
      <c r="L12" s="63"/>
      <c r="M12" s="63">
        <v>100</v>
      </c>
      <c r="N12" s="64" t="s">
        <v>62</v>
      </c>
      <c r="O12" s="63"/>
      <c r="P12" s="64"/>
      <c r="Q12" s="87" t="s">
        <v>63</v>
      </c>
      <c r="R12" s="64"/>
      <c r="S12" s="64"/>
      <c r="T12" s="88">
        <v>858023.52</v>
      </c>
      <c r="U12" s="89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  <c r="XFD12" s="5"/>
    </row>
    <row r="13" s="1" customFormat="1" ht="31" customHeight="1" spans="1:16384">
      <c r="A13" s="37"/>
      <c r="B13" s="38"/>
      <c r="C13" s="39"/>
      <c r="D13" s="40"/>
      <c r="E13" s="41"/>
      <c r="F13" s="41"/>
      <c r="G13" s="42"/>
      <c r="H13" s="43"/>
      <c r="I13" s="63"/>
      <c r="J13" s="63"/>
      <c r="K13" s="63"/>
      <c r="L13" s="63"/>
      <c r="M13" s="63"/>
      <c r="N13" s="64"/>
      <c r="O13" s="63"/>
      <c r="P13" s="64"/>
      <c r="Q13" s="87"/>
      <c r="R13" s="64"/>
      <c r="S13" s="64"/>
      <c r="T13" s="88"/>
      <c r="U13" s="89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  <c r="XFC13" s="5"/>
      <c r="XFD13" s="5"/>
    </row>
    <row r="14" s="1" customFormat="1" ht="31" customHeight="1" spans="1:16384">
      <c r="A14" s="37"/>
      <c r="B14" s="38"/>
      <c r="C14" s="39"/>
      <c r="D14" s="40"/>
      <c r="E14" s="41"/>
      <c r="F14" s="41"/>
      <c r="G14" s="42"/>
      <c r="H14" s="43"/>
      <c r="I14" s="63"/>
      <c r="J14" s="63"/>
      <c r="K14" s="63"/>
      <c r="L14" s="63"/>
      <c r="M14" s="63"/>
      <c r="N14" s="64"/>
      <c r="O14" s="63"/>
      <c r="P14" s="64"/>
      <c r="Q14" s="87"/>
      <c r="R14" s="64"/>
      <c r="S14" s="64"/>
      <c r="T14" s="88"/>
      <c r="U14" s="89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  <c r="XFD14" s="5"/>
    </row>
    <row r="15" s="1" customFormat="1" ht="31" customHeight="1" spans="1:16384">
      <c r="A15" s="37"/>
      <c r="B15" s="38"/>
      <c r="C15" s="39"/>
      <c r="D15" s="40"/>
      <c r="E15" s="41"/>
      <c r="F15" s="41"/>
      <c r="G15" s="42"/>
      <c r="H15" s="43"/>
      <c r="I15" s="63"/>
      <c r="J15" s="63"/>
      <c r="K15" s="63"/>
      <c r="L15" s="63"/>
      <c r="M15" s="63"/>
      <c r="N15" s="64"/>
      <c r="O15" s="63"/>
      <c r="P15" s="64"/>
      <c r="Q15" s="87"/>
      <c r="R15" s="64"/>
      <c r="S15" s="64"/>
      <c r="T15" s="88"/>
      <c r="U15" s="89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  <c r="XFD15" s="5"/>
    </row>
    <row r="16" s="1" customFormat="1" ht="31" customHeight="1" spans="1:16384">
      <c r="A16" s="37"/>
      <c r="B16" s="38"/>
      <c r="C16" s="39"/>
      <c r="D16" s="40"/>
      <c r="E16" s="41"/>
      <c r="F16" s="41"/>
      <c r="G16" s="42"/>
      <c r="H16" s="43"/>
      <c r="I16" s="63"/>
      <c r="J16" s="63"/>
      <c r="K16" s="63"/>
      <c r="L16" s="63"/>
      <c r="M16" s="63"/>
      <c r="N16" s="64"/>
      <c r="O16" s="63"/>
      <c r="P16" s="64"/>
      <c r="Q16" s="87"/>
      <c r="R16" s="64"/>
      <c r="S16" s="64"/>
      <c r="T16" s="88"/>
      <c r="U16" s="89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  <c r="XFD16" s="5"/>
    </row>
    <row r="17" s="1" customFormat="1" ht="31" customHeight="1" spans="1:16384">
      <c r="A17" s="37"/>
      <c r="B17" s="38"/>
      <c r="C17" s="39"/>
      <c r="D17" s="40"/>
      <c r="E17" s="41"/>
      <c r="F17" s="41"/>
      <c r="G17" s="42"/>
      <c r="H17" s="43"/>
      <c r="I17" s="63"/>
      <c r="J17" s="63"/>
      <c r="K17" s="63"/>
      <c r="L17" s="63"/>
      <c r="M17" s="63"/>
      <c r="N17" s="64"/>
      <c r="O17" s="63"/>
      <c r="P17" s="64"/>
      <c r="Q17" s="87"/>
      <c r="R17" s="64"/>
      <c r="S17" s="64"/>
      <c r="T17" s="88"/>
      <c r="U17" s="89"/>
      <c r="XEI17" s="5"/>
      <c r="XEJ17" s="5"/>
      <c r="XEK17" s="5"/>
      <c r="XEL17" s="5"/>
      <c r="XEM17" s="5"/>
      <c r="XEN17" s="5"/>
      <c r="XEO17" s="5"/>
      <c r="XEP17" s="5"/>
      <c r="XEQ17" s="5"/>
      <c r="XER17" s="5"/>
      <c r="XES17" s="5"/>
      <c r="XET17" s="5"/>
      <c r="XEU17" s="5"/>
      <c r="XEV17" s="5"/>
      <c r="XEW17" s="5"/>
      <c r="XEX17" s="5"/>
      <c r="XEY17" s="5"/>
      <c r="XEZ17" s="5"/>
      <c r="XFA17" s="5"/>
      <c r="XFB17" s="5"/>
      <c r="XFC17" s="5"/>
      <c r="XFD17" s="5"/>
    </row>
    <row r="18" s="1" customFormat="1" ht="30" customHeight="1" spans="1:16384">
      <c r="A18" s="7" t="s">
        <v>64</v>
      </c>
      <c r="B18" s="7"/>
      <c r="C18" s="44">
        <f>SUM(C8:C17)</f>
        <v>1600000</v>
      </c>
      <c r="D18" s="45">
        <f>SUM(D8:D17)</f>
        <v>69246</v>
      </c>
      <c r="E18" s="46"/>
      <c r="F18" s="46"/>
      <c r="G18" s="46"/>
      <c r="H18" s="44" t="s">
        <v>65</v>
      </c>
      <c r="I18" s="65">
        <f>SUM(I8:I10)</f>
        <v>80081.9</v>
      </c>
      <c r="J18" s="46"/>
      <c r="K18" s="65">
        <f>SUM(K8:K10)</f>
        <v>80081.9</v>
      </c>
      <c r="L18" s="65"/>
      <c r="M18" s="65">
        <f>SUM(M8:M17)</f>
        <v>14229.4</v>
      </c>
      <c r="N18" s="44" t="s">
        <v>65</v>
      </c>
      <c r="O18" s="65">
        <f>SUM(O8:O10)</f>
        <v>0</v>
      </c>
      <c r="P18" s="44" t="s">
        <v>65</v>
      </c>
      <c r="Q18" s="44" t="s">
        <v>65</v>
      </c>
      <c r="R18" s="44"/>
      <c r="S18" s="44"/>
      <c r="T18" s="65">
        <f>SUM(T8:T17)</f>
        <v>1427269.52</v>
      </c>
      <c r="U18" s="90">
        <f>C18+D18-I18-K18-M18-O18-T18</f>
        <v>67583.2800000003</v>
      </c>
      <c r="XEI18" s="5"/>
      <c r="XEJ18" s="5"/>
      <c r="XEK18" s="5"/>
      <c r="XEL18" s="5"/>
      <c r="XEM18" s="5"/>
      <c r="XEN18" s="5"/>
      <c r="XEO18" s="5"/>
      <c r="XEP18" s="5"/>
      <c r="XEQ18" s="5"/>
      <c r="XER18" s="5"/>
      <c r="XES18" s="5"/>
      <c r="XET18" s="5"/>
      <c r="XEU18" s="5"/>
      <c r="XEV18" s="5"/>
      <c r="XEW18" s="5"/>
      <c r="XEX18" s="5"/>
      <c r="XEY18" s="5"/>
      <c r="XEZ18" s="5"/>
      <c r="XFA18" s="5"/>
      <c r="XFB18" s="5"/>
      <c r="XFC18" s="5"/>
      <c r="XFD18" s="5"/>
    </row>
    <row r="19" s="1" customFormat="1" ht="30" customHeight="1" spans="1:16384">
      <c r="A19" s="7" t="s">
        <v>66</v>
      </c>
      <c r="B19" s="7"/>
      <c r="C19" s="7" t="s">
        <v>67</v>
      </c>
      <c r="D19" s="7"/>
      <c r="E19" s="7"/>
      <c r="F19" s="47">
        <f>O19</f>
        <v>858023.52</v>
      </c>
      <c r="G19" s="48"/>
      <c r="H19" s="49" t="s">
        <v>68</v>
      </c>
      <c r="I19" s="66"/>
      <c r="J19" s="66"/>
      <c r="K19" s="66"/>
      <c r="L19" s="66"/>
      <c r="M19" s="67"/>
      <c r="N19" s="7" t="s">
        <v>69</v>
      </c>
      <c r="O19" s="68">
        <v>858023.52</v>
      </c>
      <c r="P19" s="69"/>
      <c r="Q19" s="69"/>
      <c r="R19" s="69"/>
      <c r="S19" s="69"/>
      <c r="T19" s="69"/>
      <c r="U19" s="91"/>
      <c r="XEI19" s="5"/>
      <c r="XEJ19" s="5"/>
      <c r="XEK19" s="5"/>
      <c r="XEL19" s="5"/>
      <c r="XEM19" s="5"/>
      <c r="XEN19" s="5"/>
      <c r="XEO19" s="5"/>
      <c r="XEP19" s="5"/>
      <c r="XEQ19" s="5"/>
      <c r="XER19" s="5"/>
      <c r="XES19" s="5"/>
      <c r="XET19" s="5"/>
      <c r="XEU19" s="5"/>
      <c r="XEV19" s="5"/>
      <c r="XEW19" s="5"/>
      <c r="XEX19" s="5"/>
      <c r="XEY19" s="5"/>
      <c r="XEZ19" s="5"/>
      <c r="XFA19" s="5"/>
      <c r="XFB19" s="5"/>
      <c r="XFC19" s="5"/>
      <c r="XFD19" s="5"/>
    </row>
    <row r="20" s="1" customFormat="1" ht="30" customHeight="1" spans="1:16384">
      <c r="A20" s="7"/>
      <c r="B20" s="7"/>
      <c r="C20" s="7" t="s">
        <v>70</v>
      </c>
      <c r="D20" s="7"/>
      <c r="E20" s="7"/>
      <c r="F20" s="47">
        <v>0</v>
      </c>
      <c r="G20" s="48"/>
      <c r="H20" s="50"/>
      <c r="I20" s="70"/>
      <c r="J20" s="70"/>
      <c r="K20" s="70"/>
      <c r="L20" s="70"/>
      <c r="M20" s="71"/>
      <c r="N20" s="7" t="s">
        <v>71</v>
      </c>
      <c r="O20" s="72">
        <f>O19</f>
        <v>858023.52</v>
      </c>
      <c r="P20" s="73"/>
      <c r="Q20" s="73"/>
      <c r="R20" s="73"/>
      <c r="S20" s="73"/>
      <c r="T20" s="73"/>
      <c r="U20" s="92"/>
      <c r="XEI20" s="5"/>
      <c r="XEJ20" s="5"/>
      <c r="XEK20" s="5"/>
      <c r="XEL20" s="5"/>
      <c r="XEM20" s="5"/>
      <c r="XEN20" s="5"/>
      <c r="XEO20" s="5"/>
      <c r="XEP20" s="5"/>
      <c r="XEQ20" s="5"/>
      <c r="XER20" s="5"/>
      <c r="XES20" s="5"/>
      <c r="XET20" s="5"/>
      <c r="XEU20" s="5"/>
      <c r="XEV20" s="5"/>
      <c r="XEW20" s="5"/>
      <c r="XEX20" s="5"/>
      <c r="XEY20" s="5"/>
      <c r="XEZ20" s="5"/>
      <c r="XFA20" s="5"/>
      <c r="XFB20" s="5"/>
      <c r="XFC20" s="5"/>
      <c r="XFD20" s="5"/>
    </row>
    <row r="21" s="1" customFormat="1" spans="2:16384">
      <c r="B21" s="3"/>
      <c r="E21" s="4"/>
      <c r="F21" s="4"/>
      <c r="G21" s="4"/>
      <c r="I21" s="4"/>
      <c r="J21" s="4"/>
      <c r="M21" s="4"/>
      <c r="T21" s="4"/>
      <c r="XEI21" s="5"/>
      <c r="XEJ21" s="5"/>
      <c r="XEK21" s="5"/>
      <c r="XEL21" s="5"/>
      <c r="XEM21" s="5"/>
      <c r="XEN21" s="5"/>
      <c r="XEO21" s="5"/>
      <c r="XEP21" s="5"/>
      <c r="XEQ21" s="5"/>
      <c r="XER21" s="5"/>
      <c r="XES21" s="5"/>
      <c r="XET21" s="5"/>
      <c r="XEU21" s="5"/>
      <c r="XEV21" s="5"/>
      <c r="XEW21" s="5"/>
      <c r="XEX21" s="5"/>
      <c r="XEY21" s="5"/>
      <c r="XEZ21" s="5"/>
      <c r="XFA21" s="5"/>
      <c r="XFB21" s="5"/>
      <c r="XFC21" s="5"/>
      <c r="XFD21" s="5"/>
    </row>
    <row r="22" s="1" customFormat="1" spans="2:16384">
      <c r="B22" s="3"/>
      <c r="E22" s="4"/>
      <c r="F22" s="4"/>
      <c r="G22" s="4"/>
      <c r="I22" s="4"/>
      <c r="J22" s="4"/>
      <c r="M22" s="4"/>
      <c r="T22" s="4"/>
      <c r="XEI22" s="5"/>
      <c r="XEJ22" s="5"/>
      <c r="XEK22" s="5"/>
      <c r="XEL22" s="5"/>
      <c r="XEM22" s="5"/>
      <c r="XEN22" s="5"/>
      <c r="XEO22" s="5"/>
      <c r="XEP22" s="5"/>
      <c r="XEQ22" s="5"/>
      <c r="XER22" s="5"/>
      <c r="XES22" s="5"/>
      <c r="XET22" s="5"/>
      <c r="XEU22" s="5"/>
      <c r="XEV22" s="5"/>
      <c r="XEW22" s="5"/>
      <c r="XEX22" s="5"/>
      <c r="XEY22" s="5"/>
      <c r="XEZ22" s="5"/>
      <c r="XFA22" s="5"/>
      <c r="XFB22" s="5"/>
      <c r="XFC22" s="5"/>
      <c r="XFD22" s="5"/>
    </row>
    <row r="23" s="1" customFormat="1" spans="2:16384">
      <c r="B23" s="3"/>
      <c r="E23" s="4"/>
      <c r="F23" s="4"/>
      <c r="G23" s="4"/>
      <c r="I23" s="4"/>
      <c r="J23" s="4"/>
      <c r="M23" s="4"/>
      <c r="T23" s="4"/>
      <c r="XEI23" s="5"/>
      <c r="XEJ23" s="5"/>
      <c r="XEK23" s="5"/>
      <c r="XEL23" s="5"/>
      <c r="XEM23" s="5"/>
      <c r="XEN23" s="5"/>
      <c r="XEO23" s="5"/>
      <c r="XEP23" s="5"/>
      <c r="XEQ23" s="5"/>
      <c r="XER23" s="5"/>
      <c r="XES23" s="5"/>
      <c r="XET23" s="5"/>
      <c r="XEU23" s="5"/>
      <c r="XEV23" s="5"/>
      <c r="XEW23" s="5"/>
      <c r="XEX23" s="5"/>
      <c r="XEY23" s="5"/>
      <c r="XEZ23" s="5"/>
      <c r="XFA23" s="5"/>
      <c r="XFB23" s="5"/>
      <c r="XFC23" s="5"/>
      <c r="XFD23" s="5"/>
    </row>
    <row r="24" s="1" customFormat="1" spans="2:16384">
      <c r="B24" s="3"/>
      <c r="E24" s="4"/>
      <c r="F24" s="4"/>
      <c r="G24" s="4"/>
      <c r="I24" s="4"/>
      <c r="J24" s="4"/>
      <c r="M24" s="4"/>
      <c r="T24" s="4"/>
      <c r="XEI24" s="5"/>
      <c r="XEJ24" s="5"/>
      <c r="XEK24" s="5"/>
      <c r="XEL24" s="5"/>
      <c r="XEM24" s="5"/>
      <c r="XEN24" s="5"/>
      <c r="XEO24" s="5"/>
      <c r="XEP24" s="5"/>
      <c r="XEQ24" s="5"/>
      <c r="XER24" s="5"/>
      <c r="XES24" s="5"/>
      <c r="XET24" s="5"/>
      <c r="XEU24" s="5"/>
      <c r="XEV24" s="5"/>
      <c r="XEW24" s="5"/>
      <c r="XEX24" s="5"/>
      <c r="XEY24" s="5"/>
      <c r="XEZ24" s="5"/>
      <c r="XFA24" s="5"/>
      <c r="XFB24" s="5"/>
      <c r="XFC24" s="5"/>
      <c r="XFD24" s="5"/>
    </row>
    <row r="25" s="1" customFormat="1" spans="2:16384">
      <c r="B25" s="3"/>
      <c r="E25" s="4"/>
      <c r="F25" s="4"/>
      <c r="G25" s="4"/>
      <c r="I25" s="4"/>
      <c r="J25" s="4"/>
      <c r="M25" s="4"/>
      <c r="T25" s="4"/>
      <c r="XEI25" s="5"/>
      <c r="XEJ25" s="5"/>
      <c r="XEK25" s="5"/>
      <c r="XEL25" s="5"/>
      <c r="XEM25" s="5"/>
      <c r="XEN25" s="5"/>
      <c r="XEO25" s="5"/>
      <c r="XEP25" s="5"/>
      <c r="XEQ25" s="5"/>
      <c r="XER25" s="5"/>
      <c r="XES25" s="5"/>
      <c r="XET25" s="5"/>
      <c r="XEU25" s="5"/>
      <c r="XEV25" s="5"/>
      <c r="XEW25" s="5"/>
      <c r="XEX25" s="5"/>
      <c r="XEY25" s="5"/>
      <c r="XEZ25" s="5"/>
      <c r="XFA25" s="5"/>
      <c r="XFB25" s="5"/>
      <c r="XFC25" s="5"/>
      <c r="XFD25" s="5"/>
    </row>
    <row r="26" s="1" customFormat="1" spans="2:16384">
      <c r="B26" s="51"/>
      <c r="E26" s="4"/>
      <c r="F26" s="4"/>
      <c r="G26" s="4"/>
      <c r="I26" s="4"/>
      <c r="J26" s="4"/>
      <c r="M26" s="4"/>
      <c r="T26" s="4"/>
      <c r="XEI26" s="5"/>
      <c r="XEJ26" s="5"/>
      <c r="XEK26" s="5"/>
      <c r="XEL26" s="5"/>
      <c r="XEM26" s="5"/>
      <c r="XEN26" s="5"/>
      <c r="XEO26" s="5"/>
      <c r="XEP26" s="5"/>
      <c r="XEQ26" s="5"/>
      <c r="XER26" s="5"/>
      <c r="XES26" s="5"/>
      <c r="XET26" s="5"/>
      <c r="XEU26" s="5"/>
      <c r="XEV26" s="5"/>
      <c r="XEW26" s="5"/>
      <c r="XEX26" s="5"/>
      <c r="XEY26" s="5"/>
      <c r="XEZ26" s="5"/>
      <c r="XFA26" s="5"/>
      <c r="XFB26" s="5"/>
      <c r="XFC26" s="5"/>
      <c r="XFD26" s="5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T5:T7"/>
    <mergeCell ref="U5:U7"/>
    <mergeCell ref="A19:B20"/>
    <mergeCell ref="H19:M20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2017-01-11T04:48:00Z</dcterms:created>
  <dcterms:modified xsi:type="dcterms:W3CDTF">2023-07-10T00:41:29Z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F68181F6B9634207A95492B065FDA041</vt:lpwstr>
  </property>
</Properties>
</file>