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第1次" sheetId="1" r:id="rId1"/>
    <sheet name="第2次" sheetId="2" r:id="rId2"/>
    <sheet name="3" sheetId="3" r:id="rId3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按10074033合同金额收取管理费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按10074033合同金额收取企税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按10074033合同金额收取管理费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按10074033合同金额收取企税</t>
        </r>
      </text>
    </comment>
  </commentList>
</comments>
</file>

<file path=xl/sharedStrings.xml><?xml version="1.0" encoding="utf-8"?>
<sst xmlns="http://schemas.openxmlformats.org/spreadsheetml/2006/main" count="326" uniqueCount="93">
  <si>
    <t xml:space="preserve">工程款支付证书 </t>
  </si>
  <si>
    <t>工程名称</t>
  </si>
  <si>
    <t>2020年省级资金补助交通安全工程（S102线,G248线,S993线,S306线）</t>
  </si>
  <si>
    <t>建设单位</t>
  </si>
  <si>
    <t>昆明市公路局</t>
  </si>
  <si>
    <t>ERP编号</t>
  </si>
  <si>
    <t>档案编号</t>
  </si>
  <si>
    <t>CD2020</t>
  </si>
  <si>
    <t>合同金额</t>
  </si>
  <si>
    <t>中标时间</t>
  </si>
  <si>
    <t>已提供工程资料</t>
  </si>
  <si>
    <t>中标通知书、合同、项目投资协议</t>
  </si>
  <si>
    <t>保存地址</t>
  </si>
  <si>
    <t>合肥</t>
  </si>
  <si>
    <t>责任单位</t>
  </si>
  <si>
    <t>西部大区-云南</t>
  </si>
  <si>
    <t>决算金额</t>
  </si>
  <si>
    <t>决算时间</t>
  </si>
  <si>
    <t>项目部印章</t>
  </si>
  <si>
    <t>有</t>
  </si>
  <si>
    <t>施工人</t>
  </si>
  <si>
    <t>烯登雷</t>
  </si>
  <si>
    <t>区域责任人</t>
  </si>
  <si>
    <t>孙健</t>
  </si>
  <si>
    <t>省办负责人</t>
  </si>
  <si>
    <t>刘中柱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</si>
  <si>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</si>
  <si>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</si>
  <si>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</si>
  <si>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</si>
  <si>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</si>
  <si>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</si>
  <si>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</si>
  <si>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</si>
  <si>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</si>
  <si>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</si>
  <si>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</si>
  <si>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</si>
  <si>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</si>
  <si>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</si>
  <si>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</si>
  <si>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</si>
  <si>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</si>
  <si>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</si>
  <si>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</si>
  <si>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</si>
  <si>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</si>
  <si>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</si>
  <si>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</si>
  <si>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</si>
  <si>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</si>
  <si>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</si>
  <si>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</si>
  <si>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中行蜀山支行</t>
  </si>
  <si>
    <t>104361003246</t>
  </si>
  <si>
    <t>增值税</t>
  </si>
  <si>
    <t>1%企税</t>
  </si>
  <si>
    <t>异地预缴税</t>
  </si>
  <si>
    <t>印花水利</t>
  </si>
  <si>
    <t>暂扣企税</t>
  </si>
  <si>
    <t>手续费</t>
  </si>
  <si>
    <t>云南昆明公路局</t>
  </si>
  <si>
    <t>昆明市落水洞矿业有限公司</t>
  </si>
  <si>
    <t>砂石</t>
  </si>
  <si>
    <t>昆明增荣衡器有限公司</t>
  </si>
  <si>
    <t>钢材</t>
  </si>
  <si>
    <t>嵩明嵩阳富华机械租赁部</t>
  </si>
  <si>
    <t>机械</t>
  </si>
  <si>
    <t>重庆致兴石化集团有限公司</t>
  </si>
  <si>
    <t>沥青</t>
  </si>
  <si>
    <t>玉溪安林建筑劳务分包服务部</t>
  </si>
  <si>
    <t>劳务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</si>
  <si>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</si>
  <si>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</si>
  <si>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</si>
  <si>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</si>
  <si>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</si>
  <si>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</si>
  <si>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</si>
  <si>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</si>
  <si>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壹佰捌拾万元整</t>
  </si>
  <si>
    <t>中国建行南宁市福建园支行</t>
  </si>
  <si>
    <t>450016044951050703730</t>
  </si>
  <si>
    <t>财务手续费</t>
  </si>
  <si>
    <t xml:space="preserve">南宁市道道通路桥工程机械有限公司 </t>
  </si>
  <si>
    <t>前期暂扣企税（前期）</t>
  </si>
  <si>
    <t>增值税及附加</t>
  </si>
  <si>
    <t>退前期预缴税</t>
  </si>
  <si>
    <t>退还业主账户（昆明市公路局）</t>
  </si>
  <si>
    <t>合作人以借款形式委托昌达转至业主账户</t>
  </si>
  <si>
    <t>云南霍倾商贸有限公司</t>
  </si>
  <si>
    <t>护栏</t>
  </si>
  <si>
    <t>陆拾万元整</t>
  </si>
</sst>
</file>

<file path=xl/styles.xml><?xml version="1.0" encoding="utf-8"?>
<styleSheet xmlns="http://schemas.openxmlformats.org/spreadsheetml/2006/main">
  <numFmts count="12">
    <numFmt numFmtId="176" formatCode="#,##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yy/m/d;@"/>
    <numFmt numFmtId="178" formatCode="yyyy&quot;年&quot;m&quot;月&quot;d&quot;日&quot;;@"/>
    <numFmt numFmtId="179" formatCode="0.0%"/>
    <numFmt numFmtId="180" formatCode="0.00_ "/>
    <numFmt numFmtId="181" formatCode="0.00_);[Red]\(0.00\)"/>
    <numFmt numFmtId="182" formatCode="#,##0_ "/>
    <numFmt numFmtId="183" formatCode="[DBNum2][$RMB]General;[Red][DBNum2][$RMB]General"/>
  </numFmts>
  <fonts count="40">
    <font>
      <sz val="1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9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b/>
      <sz val="12"/>
      <color rgb="FFFF0000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7" fillId="6" borderId="13" applyNumberFormat="0" applyAlignment="0" applyProtection="0">
      <alignment vertical="center"/>
    </xf>
    <xf numFmtId="44" fontId="18" fillId="0" borderId="0">
      <protection locked="0"/>
    </xf>
    <xf numFmtId="41" fontId="19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17" borderId="14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9" fontId="18" fillId="0" borderId="0">
      <protection locked="0"/>
    </xf>
    <xf numFmtId="0" fontId="31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4" fillId="25" borderId="18" applyNumberFormat="0" applyAlignment="0" applyProtection="0">
      <alignment vertical="center"/>
    </xf>
    <xf numFmtId="0" fontId="35" fillId="25" borderId="13" applyNumberFormat="0" applyAlignment="0" applyProtection="0">
      <alignment vertical="center"/>
    </xf>
    <xf numFmtId="0" fontId="36" fillId="27" borderId="19" applyNumberFormat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30" fillId="0" borderId="0">
      <protection locked="0"/>
    </xf>
  </cellStyleXfs>
  <cellXfs count="150">
    <xf numFmtId="0" fontId="0" fillId="0" borderId="0" xfId="0">
      <alignment vertical="center"/>
    </xf>
    <xf numFmtId="0" fontId="1" fillId="2" borderId="0" xfId="51" applyFont="1" applyFill="1" applyBorder="1" applyAlignment="1" applyProtection="1">
      <alignment horizontal="center" vertical="center"/>
    </xf>
    <xf numFmtId="0" fontId="2" fillId="2" borderId="0" xfId="5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Fill="1" applyAlignment="1">
      <alignment vertical="center"/>
    </xf>
    <xf numFmtId="177" fontId="1" fillId="2" borderId="0" xfId="51" applyNumberFormat="1" applyFont="1" applyFill="1" applyBorder="1" applyAlignment="1" applyProtection="1">
      <alignment horizontal="center" vertical="center"/>
    </xf>
    <xf numFmtId="176" fontId="1" fillId="2" borderId="0" xfId="51" applyNumberFormat="1" applyFont="1" applyFill="1" applyBorder="1" applyAlignment="1" applyProtection="1">
      <alignment horizontal="center" vertical="center" wrapText="1"/>
    </xf>
    <xf numFmtId="176" fontId="1" fillId="2" borderId="0" xfId="51" applyNumberFormat="1" applyFont="1" applyFill="1" applyBorder="1" applyAlignment="1" applyProtection="1">
      <alignment horizontal="center" vertical="center"/>
    </xf>
    <xf numFmtId="0" fontId="4" fillId="2" borderId="1" xfId="51" applyFont="1" applyFill="1" applyBorder="1" applyAlignment="1" applyProtection="1">
      <alignment horizontal="center" vertical="center"/>
    </xf>
    <xf numFmtId="0" fontId="4" fillId="2" borderId="1" xfId="51" applyFont="1" applyFill="1" applyBorder="1" applyAlignment="1" applyProtection="1">
      <alignment horizontal="center" vertical="center" wrapText="1"/>
    </xf>
    <xf numFmtId="0" fontId="5" fillId="2" borderId="2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wrapText="1" shrinkToFit="1"/>
    </xf>
    <xf numFmtId="0" fontId="6" fillId="2" borderId="2" xfId="51" applyFont="1" applyFill="1" applyBorder="1" applyAlignment="1" applyProtection="1">
      <alignment horizontal="center" vertical="center" shrinkToFit="1"/>
    </xf>
    <xf numFmtId="0" fontId="6" fillId="2" borderId="3" xfId="51" applyFont="1" applyFill="1" applyBorder="1" applyAlignment="1" applyProtection="1">
      <alignment horizontal="center" vertical="center" shrinkToFit="1"/>
    </xf>
    <xf numFmtId="176" fontId="5" fillId="3" borderId="2" xfId="51" applyNumberFormat="1" applyFont="1" applyFill="1" applyBorder="1" applyAlignment="1" applyProtection="1">
      <alignment horizontal="center" vertical="center" wrapText="1"/>
    </xf>
    <xf numFmtId="176" fontId="5" fillId="2" borderId="2" xfId="51" applyNumberFormat="1" applyFont="1" applyFill="1" applyBorder="1" applyAlignment="1" applyProtection="1">
      <alignment horizontal="center" vertical="center" wrapText="1"/>
    </xf>
    <xf numFmtId="178" fontId="5" fillId="2" borderId="4" xfId="51" applyNumberFormat="1" applyFont="1" applyFill="1" applyBorder="1" applyAlignment="1" applyProtection="1">
      <alignment horizontal="center" vertical="center" wrapText="1"/>
    </xf>
    <xf numFmtId="176" fontId="1" fillId="2" borderId="2" xfId="51" applyNumberFormat="1" applyFont="1" applyFill="1" applyBorder="1" applyAlignment="1" applyProtection="1">
      <alignment horizontal="right" vertical="center" wrapText="1"/>
    </xf>
    <xf numFmtId="176" fontId="1" fillId="2" borderId="4" xfId="51" applyNumberFormat="1" applyFont="1" applyFill="1" applyBorder="1" applyAlignment="1" applyProtection="1">
      <alignment horizontal="center" vertical="center" wrapText="1"/>
    </xf>
    <xf numFmtId="0" fontId="5" fillId="4" borderId="3" xfId="51" applyFont="1" applyFill="1" applyBorder="1" applyAlignment="1" applyProtection="1">
      <alignment horizontal="center" vertical="center" wrapText="1"/>
    </xf>
    <xf numFmtId="0" fontId="5" fillId="4" borderId="5" xfId="51" applyFont="1" applyFill="1" applyBorder="1" applyAlignment="1" applyProtection="1">
      <alignment horizontal="center" vertical="center" wrapText="1"/>
    </xf>
    <xf numFmtId="0" fontId="5" fillId="4" borderId="4" xfId="51" applyFont="1" applyFill="1" applyBorder="1" applyAlignment="1" applyProtection="1">
      <alignment horizontal="center" vertical="center" wrapText="1"/>
    </xf>
    <xf numFmtId="0" fontId="5" fillId="4" borderId="2" xfId="51" applyFont="1" applyFill="1" applyBorder="1" applyAlignment="1" applyProtection="1">
      <alignment horizontal="center" vertical="center" wrapText="1"/>
    </xf>
    <xf numFmtId="0" fontId="5" fillId="2" borderId="3" xfId="51" applyFont="1" applyFill="1" applyBorder="1" applyAlignment="1" applyProtection="1">
      <alignment horizontal="center" vertical="center" wrapText="1"/>
    </xf>
    <xf numFmtId="0" fontId="5" fillId="2" borderId="5" xfId="51" applyFont="1" applyFill="1" applyBorder="1" applyAlignment="1" applyProtection="1">
      <alignment horizontal="center" vertical="center" wrapText="1"/>
    </xf>
    <xf numFmtId="0" fontId="5" fillId="2" borderId="4" xfId="51" applyFont="1" applyFill="1" applyBorder="1" applyAlignment="1" applyProtection="1">
      <alignment horizontal="center" vertical="center" wrapText="1"/>
    </xf>
    <xf numFmtId="177" fontId="5" fillId="2" borderId="2" xfId="51" applyNumberFormat="1" applyFont="1" applyFill="1" applyBorder="1" applyAlignment="1" applyProtection="1">
      <alignment horizontal="center" vertical="center" wrapText="1"/>
    </xf>
    <xf numFmtId="0" fontId="2" fillId="2" borderId="2" xfId="51" applyFont="1" applyFill="1" applyBorder="1" applyAlignment="1" applyProtection="1">
      <alignment horizontal="center" vertical="center" wrapText="1"/>
    </xf>
    <xf numFmtId="177" fontId="2" fillId="3" borderId="2" xfId="51" applyNumberFormat="1" applyFont="1" applyFill="1" applyBorder="1" applyAlignment="1" applyProtection="1">
      <alignment horizontal="center" vertical="center" wrapText="1" shrinkToFit="1"/>
    </xf>
    <xf numFmtId="0" fontId="2" fillId="3" borderId="4" xfId="51" applyFont="1" applyFill="1" applyBorder="1" applyAlignment="1" applyProtection="1">
      <alignment horizontal="center" vertical="center" wrapText="1"/>
    </xf>
    <xf numFmtId="176" fontId="2" fillId="3" borderId="2" xfId="51" applyNumberFormat="1" applyFont="1" applyFill="1" applyBorder="1" applyAlignment="1" applyProtection="1">
      <alignment horizontal="right" vertical="center" shrinkToFit="1"/>
    </xf>
    <xf numFmtId="176" fontId="7" fillId="3" borderId="6" xfId="51" applyNumberFormat="1" applyFont="1" applyFill="1" applyBorder="1" applyAlignment="1" applyProtection="1">
      <alignment horizontal="center" vertical="center" wrapText="1"/>
    </xf>
    <xf numFmtId="49" fontId="7" fillId="3" borderId="6" xfId="51" applyNumberFormat="1" applyFont="1" applyFill="1" applyBorder="1" applyAlignment="1" applyProtection="1">
      <alignment horizontal="center" vertical="center" wrapText="1"/>
    </xf>
    <xf numFmtId="176" fontId="2" fillId="2" borderId="6" xfId="51" applyNumberFormat="1" applyFont="1" applyFill="1" applyBorder="1" applyAlignment="1" applyProtection="1">
      <alignment vertical="center" shrinkToFit="1"/>
    </xf>
    <xf numFmtId="179" fontId="2" fillId="2" borderId="6" xfId="20" applyNumberFormat="1" applyFont="1" applyFill="1" applyBorder="1" applyAlignment="1" applyProtection="1">
      <alignment horizontal="center" vertical="center" wrapText="1"/>
    </xf>
    <xf numFmtId="0" fontId="2" fillId="2" borderId="7" xfId="51" applyFont="1" applyFill="1" applyBorder="1" applyAlignment="1" applyProtection="1">
      <alignment horizontal="center" vertical="center" wrapText="1"/>
    </xf>
    <xf numFmtId="177" fontId="2" fillId="3" borderId="2" xfId="51" applyNumberFormat="1" applyFont="1" applyFill="1" applyBorder="1" applyAlignment="1" applyProtection="1">
      <alignment horizontal="center" vertical="center" shrinkToFit="1"/>
    </xf>
    <xf numFmtId="176" fontId="2" fillId="3" borderId="2" xfId="51" applyNumberFormat="1" applyFont="1" applyFill="1" applyBorder="1" applyAlignment="1" applyProtection="1">
      <alignment horizontal="center" vertical="center" shrinkToFit="1"/>
    </xf>
    <xf numFmtId="176" fontId="2" fillId="2" borderId="2" xfId="51" applyNumberFormat="1" applyFont="1" applyFill="1" applyBorder="1" applyAlignment="1" applyProtection="1">
      <alignment vertical="center" shrinkToFit="1"/>
    </xf>
    <xf numFmtId="179" fontId="2" fillId="2" borderId="2" xfId="20" applyNumberFormat="1" applyFont="1" applyFill="1" applyBorder="1" applyAlignment="1" applyProtection="1">
      <alignment horizontal="center" vertical="center" wrapText="1"/>
    </xf>
    <xf numFmtId="0" fontId="1" fillId="2" borderId="7" xfId="51" applyFont="1" applyFill="1" applyBorder="1" applyAlignment="1" applyProtection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/>
    </xf>
    <xf numFmtId="0" fontId="2" fillId="2" borderId="2" xfId="51" applyNumberFormat="1" applyFont="1" applyFill="1" applyBorder="1" applyAlignment="1" applyProtection="1">
      <alignment horizontal="center" vertical="center" wrapText="1"/>
    </xf>
    <xf numFmtId="180" fontId="2" fillId="2" borderId="2" xfId="4" applyNumberFormat="1" applyFont="1" applyFill="1" applyBorder="1" applyAlignment="1" applyProtection="1">
      <alignment horizontal="center" vertical="center" wrapText="1"/>
    </xf>
    <xf numFmtId="176" fontId="5" fillId="3" borderId="6" xfId="51" applyNumberFormat="1" applyFont="1" applyFill="1" applyBorder="1" applyAlignment="1" applyProtection="1">
      <alignment horizontal="center" vertical="center" wrapText="1"/>
    </xf>
    <xf numFmtId="49" fontId="5" fillId="3" borderId="6" xfId="51" applyNumberFormat="1" applyFont="1" applyFill="1" applyBorder="1" applyAlignment="1" applyProtection="1">
      <alignment horizontal="center" vertical="center" wrapText="1"/>
    </xf>
    <xf numFmtId="176" fontId="2" fillId="2" borderId="2" xfId="51" applyNumberFormat="1" applyFont="1" applyFill="1" applyBorder="1" applyAlignment="1" applyProtection="1">
      <alignment vertical="center" wrapText="1" shrinkToFit="1"/>
    </xf>
    <xf numFmtId="9" fontId="2" fillId="2" borderId="2" xfId="20" applyNumberFormat="1" applyFont="1" applyFill="1" applyBorder="1" applyAlignment="1" applyProtection="1">
      <alignment horizontal="center" vertical="center" wrapText="1"/>
    </xf>
    <xf numFmtId="14" fontId="3" fillId="0" borderId="7" xfId="0" applyNumberFormat="1" applyFont="1" applyFill="1" applyBorder="1" applyAlignment="1">
      <alignment horizontal="center" vertical="center"/>
    </xf>
    <xf numFmtId="176" fontId="2" fillId="2" borderId="2" xfId="51" applyNumberFormat="1" applyFont="1" applyFill="1" applyBorder="1" applyAlignment="1" applyProtection="1">
      <alignment horizontal="center" vertical="center" wrapText="1" shrinkToFit="1"/>
    </xf>
    <xf numFmtId="49" fontId="2" fillId="2" borderId="2" xfId="51" applyNumberFormat="1" applyFont="1" applyFill="1" applyBorder="1" applyAlignment="1" applyProtection="1">
      <alignment horizontal="center" vertical="center" wrapText="1" shrinkToFit="1"/>
    </xf>
    <xf numFmtId="9" fontId="2" fillId="2" borderId="2" xfId="2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14" fontId="0" fillId="0" borderId="7" xfId="0" applyNumberFormat="1" applyFont="1" applyFill="1" applyBorder="1" applyAlignment="1">
      <alignment horizontal="center" vertical="center"/>
    </xf>
    <xf numFmtId="0" fontId="1" fillId="2" borderId="2" xfId="51" applyNumberFormat="1" applyFont="1" applyFill="1" applyBorder="1" applyAlignment="1" applyProtection="1">
      <alignment horizontal="center" vertical="center" wrapText="1"/>
    </xf>
    <xf numFmtId="180" fontId="1" fillId="2" borderId="2" xfId="4" applyNumberFormat="1" applyFont="1" applyFill="1" applyBorder="1" applyAlignment="1" applyProtection="1">
      <alignment horizontal="center" vertical="center" wrapText="1"/>
    </xf>
    <xf numFmtId="176" fontId="1" fillId="2" borderId="2" xfId="51" applyNumberFormat="1" applyFont="1" applyFill="1" applyBorder="1" applyAlignment="1" applyProtection="1">
      <alignment horizontal="center" vertical="center" wrapText="1" shrinkToFit="1"/>
    </xf>
    <xf numFmtId="49" fontId="1" fillId="2" borderId="2" xfId="51" applyNumberFormat="1" applyFont="1" applyFill="1" applyBorder="1" applyAlignment="1" applyProtection="1">
      <alignment horizontal="center" vertical="center" wrapText="1" shrinkToFit="1"/>
    </xf>
    <xf numFmtId="176" fontId="1" fillId="2" borderId="2" xfId="51" applyNumberFormat="1" applyFont="1" applyFill="1" applyBorder="1" applyAlignment="1" applyProtection="1">
      <alignment vertical="center" wrapText="1" shrinkToFit="1"/>
    </xf>
    <xf numFmtId="9" fontId="1" fillId="2" borderId="2" xfId="20" applyFont="1" applyFill="1" applyBorder="1" applyAlignment="1" applyProtection="1">
      <alignment horizontal="center" vertical="center" wrapText="1"/>
    </xf>
    <xf numFmtId="0" fontId="3" fillId="0" borderId="2" xfId="0" applyFont="1" applyBorder="1">
      <alignment vertical="center"/>
    </xf>
    <xf numFmtId="0" fontId="3" fillId="0" borderId="7" xfId="0" applyFont="1" applyFill="1" applyBorder="1" applyAlignment="1">
      <alignment horizontal="center" vertical="center"/>
    </xf>
    <xf numFmtId="14" fontId="3" fillId="0" borderId="7" xfId="0" applyNumberFormat="1" applyFont="1" applyFill="1" applyBorder="1" applyAlignment="1">
      <alignment horizontal="center" vertical="center"/>
    </xf>
    <xf numFmtId="0" fontId="5" fillId="2" borderId="2" xfId="51" applyFont="1" applyFill="1" applyBorder="1" applyAlignment="1" applyProtection="1">
      <alignment horizontal="center" vertical="center" shrinkToFit="1"/>
    </xf>
    <xf numFmtId="180" fontId="5" fillId="2" borderId="2" xfId="51" applyNumberFormat="1" applyFont="1" applyFill="1" applyBorder="1" applyAlignment="1" applyProtection="1">
      <alignment horizontal="center" vertical="center" shrinkToFit="1"/>
    </xf>
    <xf numFmtId="176" fontId="8" fillId="2" borderId="2" xfId="51" applyNumberFormat="1" applyFont="1" applyFill="1" applyBorder="1" applyAlignment="1" applyProtection="1">
      <alignment horizontal="right" vertical="center" wrapText="1" shrinkToFit="1"/>
    </xf>
    <xf numFmtId="176" fontId="8" fillId="2" borderId="2" xfId="51" applyNumberFormat="1" applyFont="1" applyFill="1" applyBorder="1" applyAlignment="1" applyProtection="1">
      <alignment horizontal="right" vertical="center" shrinkToFit="1"/>
    </xf>
    <xf numFmtId="0" fontId="9" fillId="2" borderId="2" xfId="51" applyFont="1" applyFill="1" applyBorder="1" applyAlignment="1" applyProtection="1">
      <alignment horizontal="center" vertical="center" wrapText="1"/>
    </xf>
    <xf numFmtId="181" fontId="10" fillId="2" borderId="3" xfId="51" applyNumberFormat="1" applyFont="1" applyFill="1" applyBorder="1" applyAlignment="1" applyProtection="1">
      <alignment horizontal="center" vertical="center" wrapText="1" shrinkToFit="1"/>
    </xf>
    <xf numFmtId="181" fontId="10" fillId="2" borderId="5" xfId="51" applyNumberFormat="1" applyFont="1" applyFill="1" applyBorder="1" applyAlignment="1" applyProtection="1">
      <alignment horizontal="center" vertical="center" shrinkToFit="1"/>
    </xf>
    <xf numFmtId="0" fontId="10" fillId="2" borderId="8" xfId="51" applyFont="1" applyFill="1" applyBorder="1" applyAlignment="1" applyProtection="1">
      <alignment horizontal="center" vertical="center" wrapText="1"/>
    </xf>
    <xf numFmtId="0" fontId="10" fillId="2" borderId="9" xfId="51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6" fillId="2" borderId="5" xfId="51" applyFont="1" applyFill="1" applyBorder="1" applyAlignment="1" applyProtection="1">
      <alignment horizontal="center" vertical="center" shrinkToFit="1"/>
    </xf>
    <xf numFmtId="0" fontId="6" fillId="2" borderId="4" xfId="51" applyFont="1" applyFill="1" applyBorder="1" applyAlignment="1" applyProtection="1">
      <alignment horizontal="center" vertical="center" shrinkToFit="1"/>
    </xf>
    <xf numFmtId="0" fontId="5" fillId="2" borderId="2" xfId="51" applyFont="1" applyFill="1" applyBorder="1" applyAlignment="1" applyProtection="1">
      <alignment horizontal="center" vertical="center"/>
    </xf>
    <xf numFmtId="0" fontId="5" fillId="2" borderId="2" xfId="51" applyNumberFormat="1" applyFont="1" applyFill="1" applyBorder="1" applyAlignment="1" applyProtection="1">
      <alignment horizontal="center" vertical="center" shrinkToFit="1"/>
    </xf>
    <xf numFmtId="0" fontId="1" fillId="3" borderId="9" xfId="51" applyFont="1" applyFill="1" applyBorder="1" applyAlignment="1" applyProtection="1">
      <alignment horizontal="center" vertical="center" wrapText="1"/>
    </xf>
    <xf numFmtId="0" fontId="1" fillId="3" borderId="1" xfId="51" applyFont="1" applyFill="1" applyBorder="1" applyAlignment="1" applyProtection="1">
      <alignment horizontal="center" vertical="center" wrapText="1"/>
    </xf>
    <xf numFmtId="0" fontId="1" fillId="2" borderId="2" xfId="51" applyFont="1" applyFill="1" applyBorder="1" applyAlignment="1" applyProtection="1">
      <alignment horizontal="center" vertical="center" wrapText="1"/>
    </xf>
    <xf numFmtId="176" fontId="11" fillId="0" borderId="2" xfId="51" applyNumberFormat="1" applyFont="1" applyFill="1" applyBorder="1" applyAlignment="1" applyProtection="1">
      <alignment horizontal="center" vertical="center" wrapText="1"/>
    </xf>
    <xf numFmtId="176" fontId="5" fillId="4" borderId="3" xfId="51" applyNumberFormat="1" applyFont="1" applyFill="1" applyBorder="1" applyAlignment="1" applyProtection="1">
      <alignment horizontal="center" vertical="center" wrapText="1"/>
    </xf>
    <xf numFmtId="176" fontId="5" fillId="2" borderId="3" xfId="51" applyNumberFormat="1" applyFont="1" applyFill="1" applyBorder="1" applyAlignment="1" applyProtection="1">
      <alignment vertical="center" wrapText="1"/>
    </xf>
    <xf numFmtId="176" fontId="5" fillId="2" borderId="2" xfId="51" applyNumberFormat="1" applyFont="1" applyFill="1" applyBorder="1" applyAlignment="1" applyProtection="1">
      <alignment horizontal="center" vertical="center" shrinkToFit="1"/>
    </xf>
    <xf numFmtId="176" fontId="2" fillId="2" borderId="6" xfId="51" applyNumberFormat="1" applyFont="1" applyFill="1" applyBorder="1" applyAlignment="1" applyProtection="1">
      <alignment horizontal="right" vertical="center" shrinkToFit="1"/>
    </xf>
    <xf numFmtId="176" fontId="2" fillId="2" borderId="6" xfId="51" applyNumberFormat="1" applyFont="1" applyFill="1" applyBorder="1" applyAlignment="1" applyProtection="1">
      <alignment horizontal="left" vertical="center" wrapText="1" shrinkToFit="1"/>
    </xf>
    <xf numFmtId="0" fontId="2" fillId="2" borderId="6" xfId="51" applyFont="1" applyFill="1" applyBorder="1" applyAlignment="1" applyProtection="1">
      <alignment horizontal="center" vertical="center"/>
    </xf>
    <xf numFmtId="176" fontId="2" fillId="2" borderId="6" xfId="51" applyNumberFormat="1" applyFont="1" applyFill="1" applyBorder="1" applyAlignment="1" applyProtection="1">
      <alignment horizontal="center" vertical="center" wrapText="1"/>
    </xf>
    <xf numFmtId="182" fontId="2" fillId="2" borderId="6" xfId="51" applyNumberFormat="1" applyFont="1" applyFill="1" applyBorder="1" applyAlignment="1" applyProtection="1">
      <alignment vertical="center" shrinkToFit="1"/>
    </xf>
    <xf numFmtId="176" fontId="2" fillId="2" borderId="6" xfId="51" applyNumberFormat="1" applyFont="1" applyFill="1" applyBorder="1" applyAlignment="1" applyProtection="1">
      <alignment vertical="center" wrapText="1"/>
    </xf>
    <xf numFmtId="177" fontId="2" fillId="3" borderId="6" xfId="51" applyNumberFormat="1" applyFont="1" applyFill="1" applyBorder="1" applyAlignment="1" applyProtection="1">
      <alignment horizontal="center" vertical="center" wrapText="1" shrinkToFit="1"/>
    </xf>
    <xf numFmtId="176" fontId="2" fillId="2" borderId="2" xfId="51" applyNumberFormat="1" applyFont="1" applyFill="1" applyBorder="1" applyAlignment="1" applyProtection="1">
      <alignment horizontal="right" vertical="center" shrinkToFit="1"/>
    </xf>
    <xf numFmtId="176" fontId="2" fillId="2" borderId="2" xfId="51" applyNumberFormat="1" applyFont="1" applyFill="1" applyBorder="1" applyAlignment="1" applyProtection="1">
      <alignment horizontal="left" vertical="center" wrapText="1" shrinkToFit="1"/>
    </xf>
    <xf numFmtId="0" fontId="2" fillId="2" borderId="2" xfId="51" applyFont="1" applyFill="1" applyBorder="1" applyAlignment="1" applyProtection="1">
      <alignment horizontal="center" vertical="center"/>
    </xf>
    <xf numFmtId="176" fontId="2" fillId="2" borderId="2" xfId="51" applyNumberFormat="1" applyFont="1" applyFill="1" applyBorder="1" applyAlignment="1" applyProtection="1">
      <alignment horizontal="center" vertical="center" wrapText="1"/>
    </xf>
    <xf numFmtId="182" fontId="2" fillId="2" borderId="2" xfId="51" applyNumberFormat="1" applyFont="1" applyFill="1" applyBorder="1" applyAlignment="1" applyProtection="1">
      <alignment vertical="center" shrinkToFit="1"/>
    </xf>
    <xf numFmtId="176" fontId="2" fillId="2" borderId="2" xfId="51" applyNumberFormat="1" applyFont="1" applyFill="1" applyBorder="1" applyAlignment="1" applyProtection="1">
      <alignment vertical="center" wrapText="1"/>
    </xf>
    <xf numFmtId="176" fontId="3" fillId="2" borderId="2" xfId="51" applyNumberFormat="1" applyFont="1" applyFill="1" applyBorder="1" applyAlignment="1" applyProtection="1">
      <alignment horizontal="left" vertical="center" wrapText="1"/>
    </xf>
    <xf numFmtId="10" fontId="7" fillId="0" borderId="2" xfId="0" applyNumberFormat="1" applyFont="1" applyBorder="1" applyAlignment="1">
      <alignment horizontal="center" vertical="center"/>
    </xf>
    <xf numFmtId="176" fontId="1" fillId="2" borderId="2" xfId="51" applyNumberFormat="1" applyFont="1" applyFill="1" applyBorder="1" applyAlignment="1" applyProtection="1">
      <alignment horizontal="right" vertical="center" shrinkToFit="1"/>
    </xf>
    <xf numFmtId="176" fontId="1" fillId="2" borderId="2" xfId="51" applyNumberFormat="1" applyFont="1" applyFill="1" applyBorder="1" applyAlignment="1" applyProtection="1">
      <alignment horizontal="center" vertical="center" wrapText="1"/>
    </xf>
    <xf numFmtId="10" fontId="5" fillId="0" borderId="2" xfId="0" applyNumberFormat="1" applyFont="1" applyBorder="1" applyAlignment="1">
      <alignment horizontal="center" vertical="center"/>
    </xf>
    <xf numFmtId="176" fontId="12" fillId="2" borderId="2" xfId="51" applyNumberFormat="1" applyFont="1" applyFill="1" applyBorder="1" applyAlignment="1" applyProtection="1">
      <alignment horizontal="right" vertical="center" shrinkToFit="1"/>
    </xf>
    <xf numFmtId="176" fontId="12" fillId="2" borderId="2" xfId="51" applyNumberFormat="1" applyFont="1" applyFill="1" applyBorder="1" applyAlignment="1" applyProtection="1">
      <alignment horizontal="center" vertical="center" wrapText="1"/>
    </xf>
    <xf numFmtId="10" fontId="13" fillId="0" borderId="2" xfId="0" applyNumberFormat="1" applyFont="1" applyBorder="1" applyAlignment="1">
      <alignment horizontal="center" vertical="center"/>
    </xf>
    <xf numFmtId="10" fontId="5" fillId="0" borderId="2" xfId="0" applyNumberFormat="1" applyFont="1" applyFill="1" applyBorder="1" applyAlignment="1">
      <alignment horizontal="center" vertical="center"/>
    </xf>
    <xf numFmtId="10" fontId="7" fillId="0" borderId="2" xfId="0" applyNumberFormat="1" applyFont="1" applyFill="1" applyBorder="1" applyAlignment="1">
      <alignment horizontal="center" vertical="center"/>
    </xf>
    <xf numFmtId="176" fontId="5" fillId="2" borderId="2" xfId="51" applyNumberFormat="1" applyFont="1" applyFill="1" applyBorder="1" applyAlignment="1" applyProtection="1">
      <alignment horizontal="right" vertical="center" shrinkToFit="1"/>
    </xf>
    <xf numFmtId="176" fontId="6" fillId="2" borderId="2" xfId="51" applyNumberFormat="1" applyFont="1" applyFill="1" applyBorder="1" applyAlignment="1" applyProtection="1">
      <alignment horizontal="right" vertical="center" shrinkToFit="1"/>
    </xf>
    <xf numFmtId="0" fontId="10" fillId="2" borderId="10" xfId="51" applyFont="1" applyFill="1" applyBorder="1" applyAlignment="1" applyProtection="1">
      <alignment horizontal="center" vertical="center" wrapText="1"/>
    </xf>
    <xf numFmtId="0" fontId="10" fillId="2" borderId="11" xfId="51" applyFont="1" applyFill="1" applyBorder="1" applyAlignment="1" applyProtection="1">
      <alignment horizontal="center" vertical="center" wrapText="1"/>
    </xf>
    <xf numFmtId="176" fontId="10" fillId="2" borderId="3" xfId="51" applyNumberFormat="1" applyFont="1" applyFill="1" applyBorder="1" applyAlignment="1" applyProtection="1">
      <alignment horizontal="center" vertical="center" shrinkToFit="1"/>
    </xf>
    <xf numFmtId="176" fontId="10" fillId="2" borderId="5" xfId="51" applyNumberFormat="1" applyFont="1" applyFill="1" applyBorder="1" applyAlignment="1" applyProtection="1">
      <alignment horizontal="center" vertical="center" shrinkToFit="1"/>
    </xf>
    <xf numFmtId="0" fontId="10" fillId="2" borderId="1" xfId="51" applyFont="1" applyFill="1" applyBorder="1" applyAlignment="1" applyProtection="1">
      <alignment horizontal="center" vertical="center" wrapText="1"/>
    </xf>
    <xf numFmtId="0" fontId="10" fillId="2" borderId="12" xfId="51" applyFont="1" applyFill="1" applyBorder="1" applyAlignment="1" applyProtection="1">
      <alignment horizontal="center" vertical="center" wrapText="1"/>
    </xf>
    <xf numFmtId="183" fontId="10" fillId="2" borderId="3" xfId="51" applyNumberFormat="1" applyFont="1" applyFill="1" applyBorder="1" applyAlignment="1" applyProtection="1">
      <alignment horizontal="center" vertical="center" shrinkToFit="1"/>
    </xf>
    <xf numFmtId="183" fontId="10" fillId="2" borderId="5" xfId="51" applyNumberFormat="1" applyFont="1" applyFill="1" applyBorder="1" applyAlignment="1" applyProtection="1">
      <alignment horizontal="center" vertical="center" shrinkToFit="1"/>
    </xf>
    <xf numFmtId="49" fontId="0" fillId="2" borderId="2" xfId="51" applyNumberFormat="1" applyFont="1" applyFill="1" applyBorder="1" applyAlignment="1">
      <alignment horizontal="center" vertical="center"/>
      <protection locked="0"/>
    </xf>
    <xf numFmtId="0" fontId="6" fillId="2" borderId="3" xfId="51" applyFont="1" applyFill="1" applyBorder="1" applyAlignment="1" applyProtection="1">
      <alignment horizontal="center" vertical="center" wrapText="1"/>
    </xf>
    <xf numFmtId="0" fontId="6" fillId="2" borderId="5" xfId="51" applyFont="1" applyFill="1" applyBorder="1" applyAlignment="1" applyProtection="1">
      <alignment horizontal="center" vertical="center" wrapText="1"/>
    </xf>
    <xf numFmtId="0" fontId="11" fillId="2" borderId="5" xfId="51" applyFont="1" applyFill="1" applyBorder="1" applyAlignment="1" applyProtection="1">
      <alignment horizontal="center" vertical="center" wrapText="1"/>
    </xf>
    <xf numFmtId="0" fontId="11" fillId="2" borderId="4" xfId="51" applyFont="1" applyFill="1" applyBorder="1" applyAlignment="1" applyProtection="1">
      <alignment horizontal="center" vertical="center" wrapText="1"/>
    </xf>
    <xf numFmtId="176" fontId="6" fillId="2" borderId="2" xfId="51" applyNumberFormat="1" applyFont="1" applyFill="1" applyBorder="1" applyAlignment="1" applyProtection="1">
      <alignment horizontal="center" vertical="center" wrapText="1"/>
    </xf>
    <xf numFmtId="176" fontId="11" fillId="2" borderId="2" xfId="51" applyNumberFormat="1" applyFont="1" applyFill="1" applyBorder="1" applyAlignment="1" applyProtection="1">
      <alignment horizontal="center" vertical="center" wrapText="1"/>
    </xf>
    <xf numFmtId="176" fontId="5" fillId="4" borderId="5" xfId="51" applyNumberFormat="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/>
    </xf>
    <xf numFmtId="176" fontId="5" fillId="2" borderId="5" xfId="51" applyNumberFormat="1" applyFont="1" applyFill="1" applyBorder="1" applyAlignment="1" applyProtection="1">
      <alignment vertical="center" wrapText="1"/>
    </xf>
    <xf numFmtId="176" fontId="7" fillId="2" borderId="6" xfId="51" applyNumberFormat="1" applyFont="1" applyFill="1" applyBorder="1" applyAlignment="1" applyProtection="1">
      <alignment horizontal="center" vertical="center" wrapText="1"/>
    </xf>
    <xf numFmtId="176" fontId="3" fillId="2" borderId="6" xfId="51" applyNumberFormat="1" applyFont="1" applyFill="1" applyBorder="1" applyAlignment="1" applyProtection="1">
      <alignment horizontal="center" vertical="center" wrapText="1" shrinkToFit="1"/>
    </xf>
    <xf numFmtId="176" fontId="3" fillId="2" borderId="2" xfId="51" applyNumberFormat="1" applyFont="1" applyFill="1" applyBorder="1" applyAlignment="1" applyProtection="1">
      <alignment horizontal="center" vertical="center" wrapText="1" shrinkToFit="1"/>
    </xf>
    <xf numFmtId="176" fontId="7" fillId="2" borderId="2" xfId="51" applyNumberFormat="1" applyFont="1" applyFill="1" applyBorder="1" applyAlignment="1" applyProtection="1">
      <alignment horizontal="center" vertical="center" wrapText="1"/>
    </xf>
    <xf numFmtId="176" fontId="3" fillId="2" borderId="2" xfId="51" applyNumberFormat="1" applyFont="1" applyFill="1" applyBorder="1" applyAlignment="1" applyProtection="1">
      <alignment horizontal="center" vertical="center" shrinkToFit="1"/>
    </xf>
    <xf numFmtId="176" fontId="2" fillId="2" borderId="2" xfId="51" applyNumberFormat="1" applyFont="1" applyFill="1" applyBorder="1" applyAlignment="1" applyProtection="1">
      <alignment horizontal="left" vertical="center" wrapText="1"/>
    </xf>
    <xf numFmtId="180" fontId="3" fillId="2" borderId="2" xfId="0" applyNumberFormat="1" applyFont="1" applyFill="1" applyBorder="1" applyAlignment="1">
      <alignment horizontal="center" vertical="center"/>
    </xf>
    <xf numFmtId="180" fontId="2" fillId="2" borderId="2" xfId="51" applyNumberFormat="1" applyFont="1" applyFill="1" applyBorder="1" applyAlignment="1" applyProtection="1">
      <alignment horizontal="center" vertical="center"/>
    </xf>
    <xf numFmtId="176" fontId="1" fillId="2" borderId="2" xfId="51" applyNumberFormat="1" applyFont="1" applyFill="1" applyBorder="1" applyAlignment="1" applyProtection="1">
      <alignment horizontal="left" vertical="center" wrapText="1"/>
    </xf>
    <xf numFmtId="180" fontId="0" fillId="2" borderId="2" xfId="0" applyNumberFormat="1" applyFont="1" applyFill="1" applyBorder="1" applyAlignment="1">
      <alignment horizontal="center" vertical="center"/>
    </xf>
    <xf numFmtId="176" fontId="12" fillId="2" borderId="2" xfId="51" applyNumberFormat="1" applyFont="1" applyFill="1" applyBorder="1" applyAlignment="1" applyProtection="1">
      <alignment horizontal="left" vertical="center" wrapText="1"/>
    </xf>
    <xf numFmtId="180" fontId="14" fillId="2" borderId="2" xfId="0" applyNumberFormat="1" applyFont="1" applyFill="1" applyBorder="1" applyAlignment="1">
      <alignment horizontal="center" vertical="center"/>
    </xf>
    <xf numFmtId="180" fontId="5" fillId="2" borderId="2" xfId="51" applyNumberFormat="1" applyFont="1" applyFill="1" applyBorder="1" applyAlignment="1" applyProtection="1">
      <alignment horizontal="right" vertical="center"/>
    </xf>
    <xf numFmtId="176" fontId="10" fillId="2" borderId="4" xfId="51" applyNumberFormat="1" applyFont="1" applyFill="1" applyBorder="1" applyAlignment="1" applyProtection="1">
      <alignment horizontal="center" vertical="center" shrinkToFit="1"/>
    </xf>
    <xf numFmtId="183" fontId="10" fillId="2" borderId="4" xfId="51" applyNumberFormat="1" applyFont="1" applyFill="1" applyBorder="1" applyAlignment="1" applyProtection="1">
      <alignment horizontal="center" vertical="center" shrinkToFit="1"/>
    </xf>
    <xf numFmtId="181" fontId="15" fillId="2" borderId="3" xfId="51" applyNumberFormat="1" applyFont="1" applyFill="1" applyBorder="1" applyAlignment="1" applyProtection="1">
      <alignment horizontal="center" vertical="center" wrapText="1" shrinkToFit="1"/>
    </xf>
    <xf numFmtId="181" fontId="15" fillId="2" borderId="5" xfId="51" applyNumberFormat="1" applyFont="1" applyFill="1" applyBorder="1" applyAlignment="1" applyProtection="1">
      <alignment horizontal="center" vertical="center" shrinkToFit="1"/>
    </xf>
    <xf numFmtId="176" fontId="15" fillId="2" borderId="3" xfId="51" applyNumberFormat="1" applyFont="1" applyFill="1" applyBorder="1" applyAlignment="1" applyProtection="1">
      <alignment horizontal="center" vertical="center" shrinkToFit="1"/>
    </xf>
    <xf numFmtId="176" fontId="15" fillId="2" borderId="5" xfId="51" applyNumberFormat="1" applyFont="1" applyFill="1" applyBorder="1" applyAlignment="1" applyProtection="1">
      <alignment horizontal="center" vertical="center" shrinkToFit="1"/>
    </xf>
    <xf numFmtId="183" fontId="15" fillId="2" borderId="3" xfId="51" applyNumberFormat="1" applyFont="1" applyFill="1" applyBorder="1" applyAlignment="1" applyProtection="1">
      <alignment horizontal="center" vertical="center" shrinkToFit="1"/>
    </xf>
    <xf numFmtId="183" fontId="15" fillId="2" borderId="5" xfId="51" applyNumberFormat="1" applyFont="1" applyFill="1" applyBorder="1" applyAlignment="1" applyProtection="1">
      <alignment horizontal="center" vertical="center" shrinkToFit="1"/>
    </xf>
    <xf numFmtId="176" fontId="15" fillId="2" borderId="4" xfId="51" applyNumberFormat="1" applyFont="1" applyFill="1" applyBorder="1" applyAlignment="1" applyProtection="1">
      <alignment horizontal="center" vertical="center" shrinkToFit="1"/>
    </xf>
    <xf numFmtId="183" fontId="15" fillId="2" borderId="4" xfId="51" applyNumberFormat="1" applyFont="1" applyFill="1" applyBorder="1" applyAlignment="1" applyProtection="1">
      <alignment horizontal="center" vertical="center" shrinkToFi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23</xdr:row>
      <xdr:rowOff>5080</xdr:rowOff>
    </xdr:from>
    <xdr:to>
      <xdr:col>8</xdr:col>
      <xdr:colOff>756920</xdr:colOff>
      <xdr:row>51</xdr:row>
      <xdr:rowOff>132080</xdr:rowOff>
    </xdr:to>
    <xdr:pic>
      <xdr:nvPicPr>
        <xdr:cNvPr id="2" name="图片 1" descr="1RVJI))~ZDJ_WCCT}THEX0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8460740"/>
          <a:ext cx="7835265" cy="4927600"/>
        </a:xfrm>
        <a:prstGeom prst="rect">
          <a:avLst/>
        </a:prstGeom>
      </xdr:spPr>
    </xdr:pic>
    <xdr:clientData/>
  </xdr:twoCellAnchor>
  <xdr:twoCellAnchor editAs="oneCell">
    <xdr:from>
      <xdr:col>9</xdr:col>
      <xdr:colOff>6350</xdr:colOff>
      <xdr:row>23</xdr:row>
      <xdr:rowOff>5080</xdr:rowOff>
    </xdr:from>
    <xdr:to>
      <xdr:col>18</xdr:col>
      <xdr:colOff>251460</xdr:colOff>
      <xdr:row>51</xdr:row>
      <xdr:rowOff>132080</xdr:rowOff>
    </xdr:to>
    <xdr:pic>
      <xdr:nvPicPr>
        <xdr:cNvPr id="4" name="图片 3" descr="S%$D7}@JZ83_UDJV7N}PS)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81620" y="8460740"/>
          <a:ext cx="7828280" cy="492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34</xdr:row>
      <xdr:rowOff>9525</xdr:rowOff>
    </xdr:from>
    <xdr:to>
      <xdr:col>9</xdr:col>
      <xdr:colOff>28575</xdr:colOff>
      <xdr:row>64</xdr:row>
      <xdr:rowOff>9525</xdr:rowOff>
    </xdr:to>
    <xdr:pic>
      <xdr:nvPicPr>
        <xdr:cNvPr id="4" name="图片 3" descr="U$YY_@7CWBC}H_MN@J_`6`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13011785"/>
          <a:ext cx="7894320" cy="51435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34</xdr:row>
      <xdr:rowOff>9525</xdr:rowOff>
    </xdr:from>
    <xdr:to>
      <xdr:col>18</xdr:col>
      <xdr:colOff>142875</xdr:colOff>
      <xdr:row>62</xdr:row>
      <xdr:rowOff>9525</xdr:rowOff>
    </xdr:to>
    <xdr:pic>
      <xdr:nvPicPr>
        <xdr:cNvPr id="5" name="图片 4" descr="MO%AEA@~20AB3$QT44RM0(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87970" y="13011785"/>
          <a:ext cx="7903845" cy="4800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38</xdr:row>
      <xdr:rowOff>114300</xdr:rowOff>
    </xdr:from>
    <xdr:to>
      <xdr:col>9</xdr:col>
      <xdr:colOff>95885</xdr:colOff>
      <xdr:row>67</xdr:row>
      <xdr:rowOff>47625</xdr:rowOff>
    </xdr:to>
    <xdr:pic>
      <xdr:nvPicPr>
        <xdr:cNvPr id="4" name="图片 3" descr="Cache_-b46f2b3c8d7ed1b.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4850110"/>
          <a:ext cx="7970520" cy="4905375"/>
        </a:xfrm>
        <a:prstGeom prst="rect">
          <a:avLst/>
        </a:prstGeom>
      </xdr:spPr>
    </xdr:pic>
    <xdr:clientData/>
  </xdr:twoCellAnchor>
  <xdr:twoCellAnchor editAs="oneCell">
    <xdr:from>
      <xdr:col>8</xdr:col>
      <xdr:colOff>755650</xdr:colOff>
      <xdr:row>39</xdr:row>
      <xdr:rowOff>0</xdr:rowOff>
    </xdr:from>
    <xdr:to>
      <xdr:col>15</xdr:col>
      <xdr:colOff>1801495</xdr:colOff>
      <xdr:row>81</xdr:row>
      <xdr:rowOff>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43520" y="14907260"/>
          <a:ext cx="6200775" cy="7200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75"/>
  <sheetViews>
    <sheetView zoomScale="90" zoomScaleNormal="90" topLeftCell="A7" workbookViewId="0">
      <selection activeCell="F19" sqref="F19"/>
    </sheetView>
  </sheetViews>
  <sheetFormatPr defaultColWidth="9" defaultRowHeight="13.5"/>
  <cols>
    <col min="1" max="1" width="3.21666666666667" style="1" customWidth="1"/>
    <col min="2" max="2" width="10.8916666666667" style="5" customWidth="1"/>
    <col min="3" max="3" width="11.9583333333333" style="1" customWidth="1"/>
    <col min="4" max="4" width="8.525" style="1" customWidth="1"/>
    <col min="5" max="5" width="15.75" style="6" customWidth="1"/>
    <col min="6" max="6" width="22.7916666666667" style="6" customWidth="1"/>
    <col min="7" max="7" width="14.9916666666667" style="7" customWidth="1"/>
    <col min="8" max="8" width="4.89166666666667" style="1" customWidth="1"/>
    <col min="9" max="9" width="10.3333333333333" style="7" customWidth="1"/>
    <col min="10" max="10" width="9.28333333333333" style="7" customWidth="1"/>
    <col min="11" max="11" width="9.33333333333333" style="1" customWidth="1"/>
    <col min="12" max="12" width="9.66666666666667" style="7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2.5" style="1" customWidth="1"/>
    <col min="17" max="18" width="9.85" style="1" customWidth="1"/>
    <col min="19" max="19" width="14.8166666666667" style="7" customWidth="1"/>
    <col min="20" max="20" width="13.2083333333333" style="1" customWidth="1"/>
    <col min="21" max="16361" width="9" style="1" customWidth="1"/>
  </cols>
  <sheetData>
    <row r="1" ht="24.9" customHeight="1" spans="1:19">
      <c r="A1" s="8" t="s">
        <v>0</v>
      </c>
      <c r="B1" s="8"/>
      <c r="C1" s="8"/>
      <c r="D1" s="8"/>
      <c r="E1" s="9"/>
      <c r="F1" s="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ht="27.9" customHeight="1" spans="1:20">
      <c r="A2" s="10" t="s">
        <v>1</v>
      </c>
      <c r="B2" s="10"/>
      <c r="C2" s="11" t="s">
        <v>2</v>
      </c>
      <c r="D2" s="12"/>
      <c r="E2" s="11"/>
      <c r="F2" s="11"/>
      <c r="G2" s="12"/>
      <c r="H2" s="13" t="s">
        <v>3</v>
      </c>
      <c r="I2" s="73"/>
      <c r="J2" s="73" t="s">
        <v>4</v>
      </c>
      <c r="K2" s="73"/>
      <c r="L2" s="73"/>
      <c r="M2" s="74"/>
      <c r="N2" s="75" t="s">
        <v>5</v>
      </c>
      <c r="O2" s="75"/>
      <c r="P2" s="76">
        <v>12779</v>
      </c>
      <c r="Q2" s="83" t="s">
        <v>6</v>
      </c>
      <c r="R2" s="83"/>
      <c r="S2" s="117" t="s">
        <v>7</v>
      </c>
      <c r="T2" s="117"/>
    </row>
    <row r="3" ht="27.9" customHeight="1" spans="1:20">
      <c r="A3" s="10" t="s">
        <v>8</v>
      </c>
      <c r="B3" s="10"/>
      <c r="C3" s="14">
        <v>10074033</v>
      </c>
      <c r="D3" s="14"/>
      <c r="E3" s="14"/>
      <c r="F3" s="15" t="s">
        <v>9</v>
      </c>
      <c r="G3" s="16">
        <v>44075</v>
      </c>
      <c r="H3" s="10" t="s">
        <v>10</v>
      </c>
      <c r="I3" s="10"/>
      <c r="J3" s="77" t="s">
        <v>11</v>
      </c>
      <c r="K3" s="78"/>
      <c r="L3" s="78"/>
      <c r="M3" s="78"/>
      <c r="N3" s="10" t="s">
        <v>12</v>
      </c>
      <c r="O3" s="10"/>
      <c r="P3" s="79" t="s">
        <v>13</v>
      </c>
      <c r="Q3" s="118" t="s">
        <v>14</v>
      </c>
      <c r="R3" s="119"/>
      <c r="S3" s="120" t="s">
        <v>15</v>
      </c>
      <c r="T3" s="121"/>
    </row>
    <row r="4" ht="27.9" customHeight="1" spans="1:20">
      <c r="A4" s="10" t="s">
        <v>16</v>
      </c>
      <c r="B4" s="10"/>
      <c r="C4" s="17"/>
      <c r="D4" s="17"/>
      <c r="E4" s="17"/>
      <c r="F4" s="15" t="s">
        <v>17</v>
      </c>
      <c r="G4" s="18"/>
      <c r="H4" s="10" t="s">
        <v>18</v>
      </c>
      <c r="I4" s="10"/>
      <c r="J4" s="79" t="s">
        <v>19</v>
      </c>
      <c r="K4" s="79"/>
      <c r="L4" s="79"/>
      <c r="M4" s="79"/>
      <c r="N4" s="10" t="s">
        <v>20</v>
      </c>
      <c r="O4" s="10"/>
      <c r="P4" s="80" t="s">
        <v>21</v>
      </c>
      <c r="Q4" s="15" t="s">
        <v>22</v>
      </c>
      <c r="R4" s="100" t="s">
        <v>23</v>
      </c>
      <c r="S4" s="122" t="s">
        <v>24</v>
      </c>
      <c r="T4" s="123" t="s">
        <v>25</v>
      </c>
    </row>
    <row r="5" ht="27.9" customHeight="1" spans="1:20">
      <c r="A5" s="10" t="s">
        <v>26</v>
      </c>
      <c r="B5" s="19" t="s">
        <v>27</v>
      </c>
      <c r="C5" s="20"/>
      <c r="D5" s="20"/>
      <c r="E5" s="20"/>
      <c r="F5" s="21"/>
      <c r="G5" s="22" t="s">
        <v>28</v>
      </c>
      <c r="H5" s="19" t="s">
        <v>27</v>
      </c>
      <c r="I5" s="20"/>
      <c r="J5" s="21"/>
      <c r="K5" s="22" t="s">
        <v>29</v>
      </c>
      <c r="L5" s="19" t="s">
        <v>30</v>
      </c>
      <c r="M5" s="21"/>
      <c r="N5" s="19" t="s">
        <v>31</v>
      </c>
      <c r="O5" s="21"/>
      <c r="P5" s="81" t="s">
        <v>32</v>
      </c>
      <c r="Q5" s="124"/>
      <c r="R5" s="124"/>
      <c r="S5" s="122" t="s">
        <v>33</v>
      </c>
      <c r="T5" s="125" t="s">
        <v>34</v>
      </c>
    </row>
    <row r="6" ht="27.9" customHeight="1" spans="1:20">
      <c r="A6" s="10"/>
      <c r="B6" s="23" t="s">
        <v>35</v>
      </c>
      <c r="C6" s="24"/>
      <c r="D6" s="24"/>
      <c r="E6" s="24"/>
      <c r="F6" s="25"/>
      <c r="G6" s="10"/>
      <c r="H6" s="23" t="s">
        <v>36</v>
      </c>
      <c r="I6" s="24"/>
      <c r="J6" s="25"/>
      <c r="K6" s="10" t="s">
        <v>37</v>
      </c>
      <c r="L6" s="23" t="s">
        <v>38</v>
      </c>
      <c r="M6" s="25"/>
      <c r="N6" s="23" t="s">
        <v>39</v>
      </c>
      <c r="O6" s="25"/>
      <c r="P6" s="82" t="s">
        <v>40</v>
      </c>
      <c r="Q6" s="126"/>
      <c r="R6" s="126"/>
      <c r="S6" s="122"/>
      <c r="T6" s="125"/>
    </row>
    <row r="7" ht="27.9" customHeight="1" spans="1:20">
      <c r="A7" s="10"/>
      <c r="B7" s="26" t="s">
        <v>41</v>
      </c>
      <c r="C7" s="10" t="s">
        <v>42</v>
      </c>
      <c r="D7" s="10" t="s">
        <v>43</v>
      </c>
      <c r="E7" s="15" t="s">
        <v>44</v>
      </c>
      <c r="F7" s="15" t="s">
        <v>45</v>
      </c>
      <c r="G7" s="26" t="s">
        <v>46</v>
      </c>
      <c r="H7" s="10" t="s">
        <v>47</v>
      </c>
      <c r="I7" s="15" t="s">
        <v>48</v>
      </c>
      <c r="J7" s="15" t="s">
        <v>49</v>
      </c>
      <c r="K7" s="83" t="s">
        <v>48</v>
      </c>
      <c r="L7" s="15" t="s">
        <v>48</v>
      </c>
      <c r="M7" s="10" t="s">
        <v>49</v>
      </c>
      <c r="N7" s="10" t="s">
        <v>48</v>
      </c>
      <c r="O7" s="10" t="s">
        <v>49</v>
      </c>
      <c r="P7" s="15" t="s">
        <v>50</v>
      </c>
      <c r="Q7" s="15" t="s">
        <v>51</v>
      </c>
      <c r="R7" s="15" t="s">
        <v>52</v>
      </c>
      <c r="S7" s="122"/>
      <c r="T7" s="125"/>
    </row>
    <row r="8" s="2" customFormat="1" ht="34" customHeight="1" spans="1:16384">
      <c r="A8" s="27">
        <v>1</v>
      </c>
      <c r="B8" s="28">
        <v>44158</v>
      </c>
      <c r="C8" s="29">
        <v>3101700.76</v>
      </c>
      <c r="D8" s="30"/>
      <c r="E8" s="31" t="s">
        <v>53</v>
      </c>
      <c r="F8" s="32" t="s">
        <v>54</v>
      </c>
      <c r="G8" s="33"/>
      <c r="H8" s="34"/>
      <c r="I8" s="84"/>
      <c r="J8" s="85"/>
      <c r="K8" s="86">
        <v>223094.81</v>
      </c>
      <c r="L8" s="84"/>
      <c r="M8" s="87" t="s">
        <v>55</v>
      </c>
      <c r="N8" s="88"/>
      <c r="O8" s="89"/>
      <c r="P8" s="90"/>
      <c r="Q8" s="127"/>
      <c r="R8" s="127"/>
      <c r="S8" s="128"/>
      <c r="T8" s="129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9" customHeight="1" spans="1:16361">
      <c r="A9" s="35">
        <v>2</v>
      </c>
      <c r="B9" s="36">
        <v>44159</v>
      </c>
      <c r="C9" s="29">
        <v>6972332.24</v>
      </c>
      <c r="D9" s="37"/>
      <c r="E9" s="31" t="s">
        <v>53</v>
      </c>
      <c r="F9" s="32" t="s">
        <v>54</v>
      </c>
      <c r="G9" s="38"/>
      <c r="H9" s="39">
        <v>0.01</v>
      </c>
      <c r="I9" s="91">
        <v>100740.33</v>
      </c>
      <c r="J9" s="92"/>
      <c r="K9" s="93">
        <v>100740.33</v>
      </c>
      <c r="L9" s="91"/>
      <c r="M9" s="94" t="s">
        <v>56</v>
      </c>
      <c r="N9" s="95"/>
      <c r="O9" s="96"/>
      <c r="P9" s="97"/>
      <c r="Q9" s="130"/>
      <c r="R9" s="130"/>
      <c r="S9" s="131"/>
      <c r="T9" s="93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</row>
    <row r="10" s="3" customFormat="1" ht="30" customHeight="1" spans="1:16361">
      <c r="A10" s="40"/>
      <c r="B10" s="41"/>
      <c r="C10" s="42"/>
      <c r="D10" s="43"/>
      <c r="E10" s="44"/>
      <c r="F10" s="45"/>
      <c r="G10" s="46"/>
      <c r="H10" s="47"/>
      <c r="I10" s="91"/>
      <c r="J10" s="91"/>
      <c r="K10" s="91">
        <v>63741.37</v>
      </c>
      <c r="L10" s="91"/>
      <c r="M10" s="94" t="s">
        <v>57</v>
      </c>
      <c r="N10" s="91"/>
      <c r="O10" s="94"/>
      <c r="P10" s="98"/>
      <c r="Q10" s="132"/>
      <c r="R10" s="132"/>
      <c r="S10" s="133"/>
      <c r="T10" s="134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</row>
    <row r="11" s="3" customFormat="1" ht="30" customHeight="1" spans="1:16361">
      <c r="A11" s="40"/>
      <c r="B11" s="48"/>
      <c r="C11" s="42"/>
      <c r="D11" s="43"/>
      <c r="E11" s="49"/>
      <c r="F11" s="50"/>
      <c r="G11" s="46"/>
      <c r="H11" s="51"/>
      <c r="I11" s="91"/>
      <c r="J11" s="91"/>
      <c r="K11" s="91">
        <v>2638</v>
      </c>
      <c r="L11" s="91"/>
      <c r="M11" s="94" t="s">
        <v>58</v>
      </c>
      <c r="N11" s="91"/>
      <c r="O11" s="94"/>
      <c r="P11" s="98"/>
      <c r="Q11" s="132"/>
      <c r="R11" s="132"/>
      <c r="S11" s="133"/>
      <c r="T11" s="134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</row>
    <row r="12" s="3" customFormat="1" ht="30" customHeight="1" spans="1:16361">
      <c r="A12" s="40"/>
      <c r="B12" s="48"/>
      <c r="C12" s="42"/>
      <c r="D12" s="43"/>
      <c r="E12" s="49"/>
      <c r="F12" s="50"/>
      <c r="G12" s="46"/>
      <c r="H12" s="47"/>
      <c r="I12" s="91"/>
      <c r="J12" s="91"/>
      <c r="K12" s="91">
        <v>660000</v>
      </c>
      <c r="L12" s="91"/>
      <c r="M12" s="94" t="s">
        <v>59</v>
      </c>
      <c r="N12" s="91"/>
      <c r="O12" s="94"/>
      <c r="P12" s="98"/>
      <c r="Q12" s="132"/>
      <c r="R12" s="132"/>
      <c r="S12" s="133"/>
      <c r="T12" s="134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</row>
    <row r="13" s="3" customFormat="1" ht="37" customHeight="1" spans="1:16361">
      <c r="A13" s="40"/>
      <c r="B13" s="48"/>
      <c r="C13" s="42"/>
      <c r="D13" s="43"/>
      <c r="E13" s="49"/>
      <c r="F13" s="50"/>
      <c r="G13" s="46"/>
      <c r="H13" s="51"/>
      <c r="I13" s="91"/>
      <c r="J13" s="91"/>
      <c r="K13" s="91"/>
      <c r="L13" s="91"/>
      <c r="M13" s="94"/>
      <c r="N13" s="91"/>
      <c r="O13" s="94"/>
      <c r="P13" s="98"/>
      <c r="Q13" s="132"/>
      <c r="R13" s="132"/>
      <c r="S13" s="133"/>
      <c r="T13" s="13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</row>
    <row r="14" s="3" customFormat="1" ht="30" customHeight="1" spans="1:16361">
      <c r="A14" s="52"/>
      <c r="B14" s="53">
        <v>44160</v>
      </c>
      <c r="C14" s="54"/>
      <c r="D14" s="55"/>
      <c r="E14" s="56"/>
      <c r="F14" s="57"/>
      <c r="G14" s="58"/>
      <c r="H14" s="59"/>
      <c r="I14" s="99"/>
      <c r="J14" s="99"/>
      <c r="K14" s="99"/>
      <c r="L14" s="99">
        <v>200</v>
      </c>
      <c r="M14" s="100" t="s">
        <v>60</v>
      </c>
      <c r="N14" s="99"/>
      <c r="O14" s="100"/>
      <c r="P14" s="101" t="s">
        <v>61</v>
      </c>
      <c r="Q14" s="135"/>
      <c r="R14" s="135"/>
      <c r="S14" s="136">
        <v>6972332.24</v>
      </c>
      <c r="T14" s="134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</row>
    <row r="15" s="3" customFormat="1" ht="30" customHeight="1" spans="1:16361">
      <c r="A15" s="52"/>
      <c r="B15" s="48">
        <v>44180</v>
      </c>
      <c r="C15" s="42"/>
      <c r="D15" s="43"/>
      <c r="E15" s="49"/>
      <c r="F15" s="50"/>
      <c r="G15" s="46"/>
      <c r="H15" s="51"/>
      <c r="I15" s="91"/>
      <c r="J15" s="91"/>
      <c r="K15" s="91"/>
      <c r="L15" s="91">
        <v>50</v>
      </c>
      <c r="M15" s="94"/>
      <c r="N15" s="91"/>
      <c r="O15" s="94"/>
      <c r="P15" s="98" t="s">
        <v>62</v>
      </c>
      <c r="Q15" s="132"/>
      <c r="R15" s="132" t="s">
        <v>63</v>
      </c>
      <c r="S15" s="133">
        <v>100000</v>
      </c>
      <c r="T15" s="134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</row>
    <row r="16" s="3" customFormat="1" ht="30" customHeight="1" spans="1:16361">
      <c r="A16" s="52"/>
      <c r="B16" s="48"/>
      <c r="C16" s="42"/>
      <c r="D16" s="43"/>
      <c r="E16" s="49"/>
      <c r="F16" s="50"/>
      <c r="G16" s="46"/>
      <c r="H16" s="51"/>
      <c r="I16" s="91"/>
      <c r="J16" s="91"/>
      <c r="K16" s="91"/>
      <c r="L16" s="91">
        <v>50</v>
      </c>
      <c r="M16" s="94"/>
      <c r="N16" s="91"/>
      <c r="O16" s="94"/>
      <c r="P16" s="98" t="s">
        <v>64</v>
      </c>
      <c r="Q16" s="132"/>
      <c r="R16" s="132" t="s">
        <v>65</v>
      </c>
      <c r="S16" s="133">
        <v>100000</v>
      </c>
      <c r="T16" s="134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</row>
    <row r="17" s="3" customFormat="1" ht="30" customHeight="1" spans="1:16361">
      <c r="A17" s="52"/>
      <c r="B17" s="48"/>
      <c r="C17" s="42"/>
      <c r="D17" s="43"/>
      <c r="E17" s="49"/>
      <c r="F17" s="50"/>
      <c r="G17" s="46"/>
      <c r="H17" s="51"/>
      <c r="I17" s="91"/>
      <c r="J17" s="91"/>
      <c r="K17" s="91"/>
      <c r="L17" s="91">
        <v>200</v>
      </c>
      <c r="M17" s="94"/>
      <c r="N17" s="91"/>
      <c r="O17" s="94"/>
      <c r="P17" s="98" t="s">
        <v>66</v>
      </c>
      <c r="Q17" s="132"/>
      <c r="R17" s="132" t="s">
        <v>67</v>
      </c>
      <c r="S17" s="133">
        <v>500000</v>
      </c>
      <c r="T17" s="134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</row>
    <row r="18" s="3" customFormat="1" ht="30" customHeight="1" spans="1:16361">
      <c r="A18" s="52"/>
      <c r="B18" s="48"/>
      <c r="C18" s="42"/>
      <c r="D18" s="43"/>
      <c r="E18" s="49"/>
      <c r="F18" s="50"/>
      <c r="G18" s="46"/>
      <c r="H18" s="51"/>
      <c r="I18" s="91"/>
      <c r="J18" s="91"/>
      <c r="K18" s="91"/>
      <c r="L18" s="91">
        <v>100</v>
      </c>
      <c r="M18" s="94"/>
      <c r="N18" s="91"/>
      <c r="O18" s="94"/>
      <c r="P18" s="98" t="s">
        <v>68</v>
      </c>
      <c r="Q18" s="132"/>
      <c r="R18" s="132" t="s">
        <v>69</v>
      </c>
      <c r="S18" s="133">
        <v>200000</v>
      </c>
      <c r="T18" s="134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</row>
    <row r="19" s="3" customFormat="1" ht="30" customHeight="1" spans="1:16361">
      <c r="A19" s="52"/>
      <c r="B19" s="48"/>
      <c r="C19" s="42"/>
      <c r="D19" s="43"/>
      <c r="E19" s="49"/>
      <c r="F19" s="50"/>
      <c r="G19" s="46"/>
      <c r="H19" s="51"/>
      <c r="I19" s="91"/>
      <c r="J19" s="91"/>
      <c r="K19" s="91"/>
      <c r="L19" s="91">
        <v>200</v>
      </c>
      <c r="M19" s="94"/>
      <c r="N19" s="91"/>
      <c r="O19" s="94"/>
      <c r="P19" s="98" t="s">
        <v>70</v>
      </c>
      <c r="Q19" s="132"/>
      <c r="R19" s="132" t="s">
        <v>71</v>
      </c>
      <c r="S19" s="133">
        <v>900000</v>
      </c>
      <c r="T19" s="134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</row>
    <row r="20" ht="30" customHeight="1" spans="1:20">
      <c r="A20" s="10" t="s">
        <v>72</v>
      </c>
      <c r="B20" s="10"/>
      <c r="C20" s="63">
        <f>SUM(C8:C14)</f>
        <v>10074033</v>
      </c>
      <c r="D20" s="64">
        <f>SUM(D8:D9)</f>
        <v>0</v>
      </c>
      <c r="E20" s="65"/>
      <c r="F20" s="65"/>
      <c r="G20" s="66"/>
      <c r="H20" s="63" t="s">
        <v>73</v>
      </c>
      <c r="I20" s="107">
        <f>SUM(I8:I14)</f>
        <v>100740.33</v>
      </c>
      <c r="J20" s="66"/>
      <c r="K20" s="107">
        <f>SUM(K8:K14)</f>
        <v>1050214.51</v>
      </c>
      <c r="L20" s="107">
        <v>800</v>
      </c>
      <c r="M20" s="63" t="s">
        <v>73</v>
      </c>
      <c r="N20" s="107">
        <f>SUM(N8:N14)</f>
        <v>0</v>
      </c>
      <c r="O20" s="63" t="s">
        <v>73</v>
      </c>
      <c r="P20" s="63" t="s">
        <v>73</v>
      </c>
      <c r="Q20" s="63"/>
      <c r="R20" s="63"/>
      <c r="S20" s="83">
        <v>8772332.24</v>
      </c>
      <c r="T20" s="139">
        <f>D20+C20-S20-I20-K20-L20-N20</f>
        <v>149945.92</v>
      </c>
    </row>
    <row r="21" ht="30" customHeight="1" spans="1:20">
      <c r="A21" s="67" t="s">
        <v>74</v>
      </c>
      <c r="B21" s="67"/>
      <c r="C21" s="67" t="s">
        <v>75</v>
      </c>
      <c r="D21" s="67"/>
      <c r="E21" s="67"/>
      <c r="F21" s="142">
        <v>1800000</v>
      </c>
      <c r="G21" s="143"/>
      <c r="H21" s="70" t="s">
        <v>76</v>
      </c>
      <c r="I21" s="109"/>
      <c r="J21" s="109"/>
      <c r="K21" s="109"/>
      <c r="L21" s="110"/>
      <c r="M21" s="67" t="s">
        <v>77</v>
      </c>
      <c r="N21" s="144">
        <v>1800000</v>
      </c>
      <c r="O21" s="145"/>
      <c r="P21" s="145"/>
      <c r="Q21" s="145"/>
      <c r="R21" s="145"/>
      <c r="S21" s="145"/>
      <c r="T21" s="148"/>
    </row>
    <row r="22" ht="30" customHeight="1" spans="1:20">
      <c r="A22" s="67"/>
      <c r="B22" s="67"/>
      <c r="C22" s="67" t="s">
        <v>78</v>
      </c>
      <c r="D22" s="67"/>
      <c r="E22" s="67"/>
      <c r="F22" s="68">
        <v>1800000</v>
      </c>
      <c r="G22" s="69"/>
      <c r="H22" s="71"/>
      <c r="I22" s="113"/>
      <c r="J22" s="113"/>
      <c r="K22" s="113"/>
      <c r="L22" s="114"/>
      <c r="M22" s="67" t="s">
        <v>79</v>
      </c>
      <c r="N22" s="146" t="s">
        <v>80</v>
      </c>
      <c r="O22" s="147"/>
      <c r="P22" s="147"/>
      <c r="Q22" s="147"/>
      <c r="R22" s="147"/>
      <c r="S22" s="147"/>
      <c r="T22" s="149"/>
    </row>
    <row r="28" spans="2:2">
      <c r="B28" s="72"/>
    </row>
    <row r="75" ht="54" spans="6:20">
      <c r="F75" s="31" t="s">
        <v>81</v>
      </c>
      <c r="G75" s="32" t="s">
        <v>82</v>
      </c>
      <c r="H75" s="38"/>
      <c r="I75" s="39"/>
      <c r="J75" s="91"/>
      <c r="K75" s="92"/>
      <c r="L75" s="93"/>
      <c r="M75" s="91">
        <v>100</v>
      </c>
      <c r="N75" s="94" t="s">
        <v>83</v>
      </c>
      <c r="O75" s="95"/>
      <c r="P75" s="96"/>
      <c r="Q75" s="97" t="s">
        <v>84</v>
      </c>
      <c r="R75" s="130"/>
      <c r="S75" s="130"/>
      <c r="T75" s="131">
        <v>550000</v>
      </c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0:B20"/>
    <mergeCell ref="C21:E21"/>
    <mergeCell ref="F21:G21"/>
    <mergeCell ref="N21:T21"/>
    <mergeCell ref="C22:E22"/>
    <mergeCell ref="F22:G22"/>
    <mergeCell ref="N22:T22"/>
    <mergeCell ref="A5:A7"/>
    <mergeCell ref="S5:S7"/>
    <mergeCell ref="T5:T7"/>
    <mergeCell ref="A21:B22"/>
    <mergeCell ref="H21:L22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5"/>
  <sheetViews>
    <sheetView topLeftCell="A22" workbookViewId="0">
      <selection activeCell="A22" sqref="$A1:$XFD1048576"/>
    </sheetView>
  </sheetViews>
  <sheetFormatPr defaultColWidth="9" defaultRowHeight="13.5"/>
  <cols>
    <col min="1" max="1" width="3.21666666666667" style="1" customWidth="1"/>
    <col min="2" max="2" width="10.8916666666667" style="5" customWidth="1"/>
    <col min="3" max="3" width="11.9583333333333" style="1" customWidth="1"/>
    <col min="4" max="4" width="8.525" style="1" customWidth="1"/>
    <col min="5" max="5" width="15.75" style="6" customWidth="1"/>
    <col min="6" max="6" width="22.7916666666667" style="6" customWidth="1"/>
    <col min="7" max="7" width="14.9916666666667" style="7" customWidth="1"/>
    <col min="8" max="8" width="4.89166666666667" style="1" customWidth="1"/>
    <col min="9" max="9" width="10.3333333333333" style="7" customWidth="1"/>
    <col min="10" max="10" width="9.28333333333333" style="7" customWidth="1"/>
    <col min="11" max="11" width="9.33333333333333" style="1" customWidth="1"/>
    <col min="12" max="12" width="9.66666666666667" style="7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5" style="1" customWidth="1"/>
    <col min="17" max="18" width="9.85" style="1" customWidth="1"/>
    <col min="19" max="19" width="14.8166666666667" style="7" customWidth="1"/>
    <col min="20" max="20" width="13.2083333333333" style="1" customWidth="1"/>
    <col min="21" max="16361" width="9" style="1" customWidth="1"/>
  </cols>
  <sheetData>
    <row r="1" s="1" customFormat="1" ht="24.9" customHeight="1" spans="1:16384">
      <c r="A1" s="8" t="s">
        <v>0</v>
      </c>
      <c r="B1" s="8"/>
      <c r="C1" s="8"/>
      <c r="D1" s="8"/>
      <c r="E1" s="9"/>
      <c r="F1" s="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10" t="s">
        <v>1</v>
      </c>
      <c r="B2" s="10"/>
      <c r="C2" s="11" t="s">
        <v>2</v>
      </c>
      <c r="D2" s="12"/>
      <c r="E2" s="11"/>
      <c r="F2" s="11"/>
      <c r="G2" s="12"/>
      <c r="H2" s="13" t="s">
        <v>3</v>
      </c>
      <c r="I2" s="73"/>
      <c r="J2" s="73" t="s">
        <v>4</v>
      </c>
      <c r="K2" s="73"/>
      <c r="L2" s="73"/>
      <c r="M2" s="74"/>
      <c r="N2" s="75" t="s">
        <v>5</v>
      </c>
      <c r="O2" s="75"/>
      <c r="P2" s="76">
        <v>12779</v>
      </c>
      <c r="Q2" s="83" t="s">
        <v>6</v>
      </c>
      <c r="R2" s="83"/>
      <c r="S2" s="117" t="s">
        <v>7</v>
      </c>
      <c r="T2" s="117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10" t="s">
        <v>8</v>
      </c>
      <c r="B3" s="10"/>
      <c r="C3" s="14">
        <v>10074033</v>
      </c>
      <c r="D3" s="14"/>
      <c r="E3" s="14"/>
      <c r="F3" s="15" t="s">
        <v>9</v>
      </c>
      <c r="G3" s="16">
        <v>44075</v>
      </c>
      <c r="H3" s="10" t="s">
        <v>10</v>
      </c>
      <c r="I3" s="10"/>
      <c r="J3" s="77" t="s">
        <v>11</v>
      </c>
      <c r="K3" s="78"/>
      <c r="L3" s="78"/>
      <c r="M3" s="78"/>
      <c r="N3" s="10" t="s">
        <v>12</v>
      </c>
      <c r="O3" s="10"/>
      <c r="P3" s="79" t="s">
        <v>13</v>
      </c>
      <c r="Q3" s="118" t="s">
        <v>14</v>
      </c>
      <c r="R3" s="119"/>
      <c r="S3" s="120" t="s">
        <v>15</v>
      </c>
      <c r="T3" s="121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10" t="s">
        <v>16</v>
      </c>
      <c r="B4" s="10"/>
      <c r="C4" s="17"/>
      <c r="D4" s="17"/>
      <c r="E4" s="17"/>
      <c r="F4" s="15" t="s">
        <v>17</v>
      </c>
      <c r="G4" s="18"/>
      <c r="H4" s="10" t="s">
        <v>18</v>
      </c>
      <c r="I4" s="10"/>
      <c r="J4" s="79" t="s">
        <v>19</v>
      </c>
      <c r="K4" s="79"/>
      <c r="L4" s="79"/>
      <c r="M4" s="79"/>
      <c r="N4" s="10" t="s">
        <v>20</v>
      </c>
      <c r="O4" s="10"/>
      <c r="P4" s="80" t="s">
        <v>21</v>
      </c>
      <c r="Q4" s="15" t="s">
        <v>22</v>
      </c>
      <c r="R4" s="100" t="s">
        <v>23</v>
      </c>
      <c r="S4" s="122" t="s">
        <v>24</v>
      </c>
      <c r="T4" s="123" t="s">
        <v>25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10" t="s">
        <v>26</v>
      </c>
      <c r="B5" s="19" t="s">
        <v>27</v>
      </c>
      <c r="C5" s="20"/>
      <c r="D5" s="20"/>
      <c r="E5" s="20"/>
      <c r="F5" s="21"/>
      <c r="G5" s="22" t="s">
        <v>28</v>
      </c>
      <c r="H5" s="19" t="s">
        <v>27</v>
      </c>
      <c r="I5" s="20"/>
      <c r="J5" s="21"/>
      <c r="K5" s="22" t="s">
        <v>29</v>
      </c>
      <c r="L5" s="19" t="s">
        <v>30</v>
      </c>
      <c r="M5" s="21"/>
      <c r="N5" s="19" t="s">
        <v>31</v>
      </c>
      <c r="O5" s="21"/>
      <c r="P5" s="81" t="s">
        <v>32</v>
      </c>
      <c r="Q5" s="124"/>
      <c r="R5" s="124"/>
      <c r="S5" s="122" t="s">
        <v>33</v>
      </c>
      <c r="T5" s="125" t="s">
        <v>34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10"/>
      <c r="B6" s="23" t="s">
        <v>35</v>
      </c>
      <c r="C6" s="24"/>
      <c r="D6" s="24"/>
      <c r="E6" s="24"/>
      <c r="F6" s="25"/>
      <c r="G6" s="10"/>
      <c r="H6" s="23" t="s">
        <v>36</v>
      </c>
      <c r="I6" s="24"/>
      <c r="J6" s="25"/>
      <c r="K6" s="10" t="s">
        <v>37</v>
      </c>
      <c r="L6" s="23" t="s">
        <v>38</v>
      </c>
      <c r="M6" s="25"/>
      <c r="N6" s="23" t="s">
        <v>39</v>
      </c>
      <c r="O6" s="25"/>
      <c r="P6" s="82" t="s">
        <v>40</v>
      </c>
      <c r="Q6" s="126"/>
      <c r="R6" s="126"/>
      <c r="S6" s="122"/>
      <c r="T6" s="125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10"/>
      <c r="B7" s="26" t="s">
        <v>41</v>
      </c>
      <c r="C7" s="10" t="s">
        <v>42</v>
      </c>
      <c r="D7" s="10" t="s">
        <v>43</v>
      </c>
      <c r="E7" s="15" t="s">
        <v>44</v>
      </c>
      <c r="F7" s="15" t="s">
        <v>45</v>
      </c>
      <c r="G7" s="26" t="s">
        <v>46</v>
      </c>
      <c r="H7" s="10" t="s">
        <v>47</v>
      </c>
      <c r="I7" s="15" t="s">
        <v>48</v>
      </c>
      <c r="J7" s="15" t="s">
        <v>49</v>
      </c>
      <c r="K7" s="83" t="s">
        <v>48</v>
      </c>
      <c r="L7" s="15" t="s">
        <v>48</v>
      </c>
      <c r="M7" s="10" t="s">
        <v>49</v>
      </c>
      <c r="N7" s="10" t="s">
        <v>48</v>
      </c>
      <c r="O7" s="10" t="s">
        <v>49</v>
      </c>
      <c r="P7" s="15" t="s">
        <v>50</v>
      </c>
      <c r="Q7" s="15" t="s">
        <v>51</v>
      </c>
      <c r="R7" s="15" t="s">
        <v>52</v>
      </c>
      <c r="S7" s="122"/>
      <c r="T7" s="125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34" customHeight="1" spans="1:16384">
      <c r="A8" s="27">
        <v>1</v>
      </c>
      <c r="B8" s="28">
        <v>44158</v>
      </c>
      <c r="C8" s="29">
        <v>3101700.76</v>
      </c>
      <c r="D8" s="30"/>
      <c r="E8" s="31" t="s">
        <v>53</v>
      </c>
      <c r="F8" s="32" t="s">
        <v>54</v>
      </c>
      <c r="G8" s="33"/>
      <c r="H8" s="34"/>
      <c r="I8" s="84"/>
      <c r="J8" s="85"/>
      <c r="K8" s="86">
        <v>223094.81</v>
      </c>
      <c r="L8" s="84"/>
      <c r="M8" s="87" t="s">
        <v>55</v>
      </c>
      <c r="N8" s="88"/>
      <c r="O8" s="89"/>
      <c r="P8" s="90"/>
      <c r="Q8" s="127"/>
      <c r="R8" s="127"/>
      <c r="S8" s="128"/>
      <c r="T8" s="129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9" customHeight="1" spans="1:16361">
      <c r="A9" s="35">
        <v>2</v>
      </c>
      <c r="B9" s="36">
        <v>44159</v>
      </c>
      <c r="C9" s="29">
        <v>6972332.24</v>
      </c>
      <c r="D9" s="37"/>
      <c r="E9" s="31" t="s">
        <v>53</v>
      </c>
      <c r="F9" s="32" t="s">
        <v>54</v>
      </c>
      <c r="G9" s="38"/>
      <c r="H9" s="39">
        <v>0.01</v>
      </c>
      <c r="I9" s="91">
        <v>100740.33</v>
      </c>
      <c r="J9" s="92"/>
      <c r="K9" s="93">
        <v>100740.33</v>
      </c>
      <c r="L9" s="91"/>
      <c r="M9" s="94" t="s">
        <v>56</v>
      </c>
      <c r="N9" s="95"/>
      <c r="O9" s="96"/>
      <c r="P9" s="97"/>
      <c r="Q9" s="130"/>
      <c r="R9" s="130"/>
      <c r="S9" s="131"/>
      <c r="T9" s="93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</row>
    <row r="10" s="3" customFormat="1" ht="30" customHeight="1" spans="1:16361">
      <c r="A10" s="40"/>
      <c r="B10" s="41"/>
      <c r="C10" s="42">
        <v>-6972332.24</v>
      </c>
      <c r="D10" s="43"/>
      <c r="E10" s="44"/>
      <c r="F10" s="45"/>
      <c r="G10" s="46"/>
      <c r="H10" s="47"/>
      <c r="I10" s="91"/>
      <c r="J10" s="91"/>
      <c r="K10" s="91">
        <v>63741.37</v>
      </c>
      <c r="L10" s="91"/>
      <c r="M10" s="94" t="s">
        <v>57</v>
      </c>
      <c r="N10" s="91"/>
      <c r="O10" s="94"/>
      <c r="P10" s="98"/>
      <c r="Q10" s="132"/>
      <c r="R10" s="132"/>
      <c r="S10" s="133"/>
      <c r="T10" s="134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</row>
    <row r="11" s="3" customFormat="1" ht="30" customHeight="1" spans="1:16361">
      <c r="A11" s="40"/>
      <c r="B11" s="48"/>
      <c r="C11" s="42"/>
      <c r="D11" s="43"/>
      <c r="E11" s="49"/>
      <c r="F11" s="50"/>
      <c r="G11" s="46"/>
      <c r="H11" s="51"/>
      <c r="I11" s="91"/>
      <c r="J11" s="91"/>
      <c r="K11" s="91">
        <v>2638</v>
      </c>
      <c r="L11" s="91"/>
      <c r="M11" s="94" t="s">
        <v>58</v>
      </c>
      <c r="N11" s="91"/>
      <c r="O11" s="94"/>
      <c r="P11" s="98"/>
      <c r="Q11" s="132"/>
      <c r="R11" s="132"/>
      <c r="S11" s="133"/>
      <c r="T11" s="134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</row>
    <row r="12" s="3" customFormat="1" ht="30" customHeight="1" spans="1:16361">
      <c r="A12" s="40"/>
      <c r="B12" s="48"/>
      <c r="C12" s="42"/>
      <c r="D12" s="43"/>
      <c r="E12" s="49"/>
      <c r="F12" s="50"/>
      <c r="G12" s="46"/>
      <c r="H12" s="47"/>
      <c r="I12" s="91"/>
      <c r="J12" s="91"/>
      <c r="K12" s="91">
        <v>660000</v>
      </c>
      <c r="L12" s="91"/>
      <c r="M12" s="94" t="s">
        <v>59</v>
      </c>
      <c r="N12" s="91"/>
      <c r="O12" s="94"/>
      <c r="P12" s="98"/>
      <c r="Q12" s="132"/>
      <c r="R12" s="132"/>
      <c r="S12" s="133"/>
      <c r="T12" s="134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</row>
    <row r="13" s="3" customFormat="1" ht="37" customHeight="1" spans="1:16361">
      <c r="A13" s="40">
        <v>3</v>
      </c>
      <c r="B13" s="48">
        <v>44190</v>
      </c>
      <c r="C13" s="42">
        <v>1059941.1</v>
      </c>
      <c r="D13" s="43"/>
      <c r="E13" s="31" t="s">
        <v>53</v>
      </c>
      <c r="F13" s="32" t="s">
        <v>54</v>
      </c>
      <c r="G13" s="46"/>
      <c r="H13" s="47">
        <v>0.01</v>
      </c>
      <c r="I13" s="91">
        <v>10599.41</v>
      </c>
      <c r="J13" s="91"/>
      <c r="K13" s="91">
        <v>-295511.16</v>
      </c>
      <c r="L13" s="91"/>
      <c r="M13" s="94" t="s">
        <v>85</v>
      </c>
      <c r="N13" s="91"/>
      <c r="O13" s="94"/>
      <c r="P13" s="98"/>
      <c r="Q13" s="132"/>
      <c r="R13" s="132"/>
      <c r="S13" s="133"/>
      <c r="T13" s="13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</row>
    <row r="14" s="3" customFormat="1" ht="37" customHeight="1" spans="1:16361">
      <c r="A14" s="40"/>
      <c r="B14" s="48"/>
      <c r="C14" s="42">
        <v>4800415.2</v>
      </c>
      <c r="D14" s="43"/>
      <c r="E14" s="31" t="s">
        <v>53</v>
      </c>
      <c r="F14" s="32" t="s">
        <v>54</v>
      </c>
      <c r="G14" s="46"/>
      <c r="H14" s="47"/>
      <c r="I14" s="91"/>
      <c r="J14" s="91"/>
      <c r="K14" s="91">
        <v>10599.41</v>
      </c>
      <c r="L14" s="91"/>
      <c r="M14" s="94" t="s">
        <v>56</v>
      </c>
      <c r="N14" s="91"/>
      <c r="O14" s="94"/>
      <c r="P14" s="98"/>
      <c r="Q14" s="132"/>
      <c r="R14" s="132"/>
      <c r="S14" s="133"/>
      <c r="T14" s="134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</row>
    <row r="15" s="3" customFormat="1" ht="37" customHeight="1" spans="1:16361">
      <c r="A15" s="40"/>
      <c r="B15" s="48"/>
      <c r="C15" s="42"/>
      <c r="D15" s="43"/>
      <c r="E15" s="31"/>
      <c r="F15" s="32"/>
      <c r="G15" s="46"/>
      <c r="H15" s="47"/>
      <c r="I15" s="91"/>
      <c r="J15" s="91"/>
      <c r="K15" s="91">
        <v>6831</v>
      </c>
      <c r="L15" s="91"/>
      <c r="M15" s="94" t="s">
        <v>58</v>
      </c>
      <c r="N15" s="91"/>
      <c r="O15" s="94"/>
      <c r="P15" s="98"/>
      <c r="Q15" s="132"/>
      <c r="R15" s="132"/>
      <c r="S15" s="133"/>
      <c r="T15" s="134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</row>
    <row r="16" s="3" customFormat="1" ht="37" customHeight="1" spans="1:16361">
      <c r="A16" s="40"/>
      <c r="B16" s="48"/>
      <c r="C16" s="42"/>
      <c r="D16" s="43"/>
      <c r="E16" s="31"/>
      <c r="F16" s="32"/>
      <c r="G16" s="46"/>
      <c r="H16" s="47"/>
      <c r="I16" s="91"/>
      <c r="J16" s="91"/>
      <c r="K16" s="91">
        <v>57509.87</v>
      </c>
      <c r="L16" s="91"/>
      <c r="M16" s="94" t="s">
        <v>86</v>
      </c>
      <c r="N16" s="91"/>
      <c r="O16" s="94"/>
      <c r="P16" s="98"/>
      <c r="Q16" s="132"/>
      <c r="R16" s="132"/>
      <c r="S16" s="133"/>
      <c r="T16" s="134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</row>
    <row r="17" s="3" customFormat="1" ht="37" customHeight="1" spans="1:16361">
      <c r="A17" s="40"/>
      <c r="B17" s="48"/>
      <c r="C17" s="42"/>
      <c r="D17" s="43"/>
      <c r="E17" s="31"/>
      <c r="F17" s="32"/>
      <c r="G17" s="46"/>
      <c r="H17" s="47"/>
      <c r="I17" s="91"/>
      <c r="J17" s="91"/>
      <c r="K17" s="91">
        <v>165066.9</v>
      </c>
      <c r="L17" s="91"/>
      <c r="M17" s="94" t="s">
        <v>57</v>
      </c>
      <c r="N17" s="91"/>
      <c r="O17" s="94"/>
      <c r="P17" s="98"/>
      <c r="Q17" s="132"/>
      <c r="R17" s="132"/>
      <c r="S17" s="133"/>
      <c r="T17" s="134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</row>
    <row r="18" s="3" customFormat="1" ht="30" customHeight="1" spans="1:16361">
      <c r="A18" s="52"/>
      <c r="B18" s="53">
        <v>44160</v>
      </c>
      <c r="C18" s="54"/>
      <c r="D18" s="55"/>
      <c r="E18" s="56"/>
      <c r="F18" s="57"/>
      <c r="G18" s="58"/>
      <c r="H18" s="59"/>
      <c r="I18" s="99"/>
      <c r="J18" s="99"/>
      <c r="K18" s="99"/>
      <c r="L18" s="99">
        <v>200</v>
      </c>
      <c r="M18" s="100" t="s">
        <v>60</v>
      </c>
      <c r="N18" s="99"/>
      <c r="O18" s="100"/>
      <c r="P18" s="101"/>
      <c r="Q18" s="135"/>
      <c r="R18" s="135"/>
      <c r="S18" s="136"/>
      <c r="T18" s="134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</row>
    <row r="19" s="3" customFormat="1" ht="30" customHeight="1" spans="1:16361">
      <c r="A19" s="52"/>
      <c r="B19" s="53"/>
      <c r="C19" s="54"/>
      <c r="D19" s="55"/>
      <c r="E19" s="56"/>
      <c r="F19" s="57"/>
      <c r="G19" s="58"/>
      <c r="H19" s="59"/>
      <c r="I19" s="99"/>
      <c r="J19" s="99"/>
      <c r="K19" s="99">
        <v>-228808</v>
      </c>
      <c r="L19" s="99"/>
      <c r="M19" s="100" t="s">
        <v>87</v>
      </c>
      <c r="N19" s="99"/>
      <c r="O19" s="100"/>
      <c r="P19" s="101"/>
      <c r="Q19" s="135"/>
      <c r="R19" s="135"/>
      <c r="S19" s="136"/>
      <c r="T19" s="134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</row>
    <row r="20" s="3" customFormat="1" ht="30" customHeight="1" spans="1:16361">
      <c r="A20" s="52"/>
      <c r="B20" s="48">
        <v>44180</v>
      </c>
      <c r="C20" s="42"/>
      <c r="D20" s="43"/>
      <c r="E20" s="60"/>
      <c r="F20" s="50"/>
      <c r="G20" s="46"/>
      <c r="H20" s="51"/>
      <c r="I20" s="91"/>
      <c r="J20" s="91"/>
      <c r="K20" s="91"/>
      <c r="L20" s="102">
        <v>50</v>
      </c>
      <c r="M20" s="103"/>
      <c r="N20" s="102"/>
      <c r="O20" s="103"/>
      <c r="P20" s="104" t="s">
        <v>62</v>
      </c>
      <c r="Q20" s="137"/>
      <c r="R20" s="137" t="s">
        <v>63</v>
      </c>
      <c r="S20" s="138">
        <v>100000</v>
      </c>
      <c r="T20" s="134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</row>
    <row r="21" s="3" customFormat="1" ht="30" customHeight="1" spans="1:16361">
      <c r="A21" s="52"/>
      <c r="B21" s="48"/>
      <c r="C21" s="42"/>
      <c r="D21" s="43"/>
      <c r="E21" s="49"/>
      <c r="F21" s="50"/>
      <c r="G21" s="46"/>
      <c r="H21" s="51"/>
      <c r="I21" s="91"/>
      <c r="J21" s="91"/>
      <c r="K21" s="91"/>
      <c r="L21" s="102">
        <v>50</v>
      </c>
      <c r="M21" s="103"/>
      <c r="N21" s="102"/>
      <c r="O21" s="103"/>
      <c r="P21" s="104" t="s">
        <v>64</v>
      </c>
      <c r="Q21" s="137"/>
      <c r="R21" s="137" t="s">
        <v>65</v>
      </c>
      <c r="S21" s="138">
        <v>100000</v>
      </c>
      <c r="T21" s="134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</row>
    <row r="22" s="3" customFormat="1" ht="30" customHeight="1" spans="1:16361">
      <c r="A22" s="52"/>
      <c r="B22" s="48"/>
      <c r="C22" s="42"/>
      <c r="D22" s="43"/>
      <c r="E22" s="49"/>
      <c r="F22" s="50"/>
      <c r="G22" s="46"/>
      <c r="H22" s="51"/>
      <c r="I22" s="91"/>
      <c r="J22" s="91"/>
      <c r="K22" s="91"/>
      <c r="L22" s="102">
        <v>200</v>
      </c>
      <c r="M22" s="103"/>
      <c r="N22" s="102"/>
      <c r="O22" s="103"/>
      <c r="P22" s="104" t="s">
        <v>66</v>
      </c>
      <c r="Q22" s="137"/>
      <c r="R22" s="137" t="s">
        <v>67</v>
      </c>
      <c r="S22" s="138">
        <v>500000</v>
      </c>
      <c r="T22" s="134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</row>
    <row r="23" s="3" customFormat="1" ht="30" customHeight="1" spans="1:16361">
      <c r="A23" s="52"/>
      <c r="B23" s="48"/>
      <c r="C23" s="42"/>
      <c r="D23" s="43"/>
      <c r="E23" s="49"/>
      <c r="F23" s="50"/>
      <c r="G23" s="46"/>
      <c r="H23" s="51"/>
      <c r="I23" s="91"/>
      <c r="J23" s="91"/>
      <c r="K23" s="91"/>
      <c r="L23" s="102">
        <v>100</v>
      </c>
      <c r="M23" s="103"/>
      <c r="N23" s="102"/>
      <c r="O23" s="103"/>
      <c r="P23" s="104" t="s">
        <v>68</v>
      </c>
      <c r="Q23" s="137"/>
      <c r="R23" s="137" t="s">
        <v>69</v>
      </c>
      <c r="S23" s="138">
        <v>200000</v>
      </c>
      <c r="T23" s="134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</row>
    <row r="24" s="3" customFormat="1" ht="30" customHeight="1" spans="1:16361">
      <c r="A24" s="52"/>
      <c r="B24" s="48"/>
      <c r="C24" s="42"/>
      <c r="D24" s="43"/>
      <c r="E24" s="49"/>
      <c r="F24" s="50"/>
      <c r="G24" s="46"/>
      <c r="H24" s="51"/>
      <c r="I24" s="91"/>
      <c r="J24" s="91"/>
      <c r="K24" s="91"/>
      <c r="L24" s="102">
        <v>200</v>
      </c>
      <c r="M24" s="103"/>
      <c r="N24" s="102"/>
      <c r="O24" s="103"/>
      <c r="P24" s="104" t="s">
        <v>70</v>
      </c>
      <c r="Q24" s="137"/>
      <c r="R24" s="137" t="s">
        <v>71</v>
      </c>
      <c r="S24" s="138">
        <v>900000</v>
      </c>
      <c r="T24" s="134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</row>
    <row r="25" s="3" customFormat="1" ht="30" customHeight="1" spans="1:16361">
      <c r="A25" s="52"/>
      <c r="B25" s="53">
        <v>44193</v>
      </c>
      <c r="C25" s="54"/>
      <c r="D25" s="55"/>
      <c r="E25" s="56"/>
      <c r="F25" s="57"/>
      <c r="G25" s="58"/>
      <c r="H25" s="59"/>
      <c r="I25" s="99"/>
      <c r="J25" s="99"/>
      <c r="K25" s="99"/>
      <c r="L25" s="99">
        <v>200</v>
      </c>
      <c r="M25" s="100"/>
      <c r="N25" s="99"/>
      <c r="O25" s="100"/>
      <c r="P25" s="101" t="s">
        <v>70</v>
      </c>
      <c r="Q25" s="135"/>
      <c r="R25" s="135" t="s">
        <v>71</v>
      </c>
      <c r="S25" s="136">
        <v>2054905</v>
      </c>
      <c r="T25" s="134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</row>
    <row r="26" s="3" customFormat="1" ht="30" customHeight="1" spans="1:16361">
      <c r="A26" s="52"/>
      <c r="B26" s="53"/>
      <c r="C26" s="54"/>
      <c r="D26" s="55"/>
      <c r="E26" s="56"/>
      <c r="F26" s="57"/>
      <c r="G26" s="58"/>
      <c r="H26" s="59"/>
      <c r="I26" s="99"/>
      <c r="J26" s="99"/>
      <c r="K26" s="99"/>
      <c r="L26" s="99">
        <v>200</v>
      </c>
      <c r="M26" s="100"/>
      <c r="N26" s="99"/>
      <c r="O26" s="100"/>
      <c r="P26" s="101" t="s">
        <v>66</v>
      </c>
      <c r="Q26" s="135"/>
      <c r="R26" s="135" t="s">
        <v>67</v>
      </c>
      <c r="S26" s="136">
        <v>1570000</v>
      </c>
      <c r="T26" s="134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</row>
    <row r="27" s="3" customFormat="1" ht="30" customHeight="1" spans="1:16361">
      <c r="A27" s="52"/>
      <c r="B27" s="53"/>
      <c r="C27" s="54"/>
      <c r="D27" s="55"/>
      <c r="E27" s="56"/>
      <c r="F27" s="57"/>
      <c r="G27" s="58"/>
      <c r="H27" s="59"/>
      <c r="I27" s="99"/>
      <c r="J27" s="99"/>
      <c r="K27" s="99"/>
      <c r="L27" s="99">
        <v>200</v>
      </c>
      <c r="M27" s="100"/>
      <c r="N27" s="99"/>
      <c r="O27" s="100"/>
      <c r="P27" s="101" t="s">
        <v>68</v>
      </c>
      <c r="Q27" s="135"/>
      <c r="R27" s="135" t="s">
        <v>69</v>
      </c>
      <c r="S27" s="136">
        <v>500000</v>
      </c>
      <c r="T27" s="134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</row>
    <row r="28" s="3" customFormat="1" ht="30" customHeight="1" spans="1:16361">
      <c r="A28" s="52"/>
      <c r="B28" s="53"/>
      <c r="C28" s="54"/>
      <c r="D28" s="55"/>
      <c r="E28" s="56"/>
      <c r="F28" s="57"/>
      <c r="G28" s="58"/>
      <c r="H28" s="59"/>
      <c r="I28" s="99"/>
      <c r="J28" s="99"/>
      <c r="K28" s="99"/>
      <c r="L28" s="99">
        <v>100</v>
      </c>
      <c r="M28" s="100"/>
      <c r="N28" s="99"/>
      <c r="O28" s="100"/>
      <c r="P28" s="101" t="s">
        <v>62</v>
      </c>
      <c r="Q28" s="135"/>
      <c r="R28" s="135" t="s">
        <v>63</v>
      </c>
      <c r="S28" s="136">
        <v>300000</v>
      </c>
      <c r="T28" s="134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</row>
    <row r="29" s="4" customFormat="1" ht="30" customHeight="1" spans="1:16361">
      <c r="A29" s="52"/>
      <c r="B29" s="53">
        <v>44195</v>
      </c>
      <c r="C29" s="54">
        <v>-1059941.1</v>
      </c>
      <c r="D29" s="55"/>
      <c r="E29" s="56"/>
      <c r="F29" s="57"/>
      <c r="G29" s="58"/>
      <c r="H29" s="59"/>
      <c r="I29" s="99"/>
      <c r="J29" s="99"/>
      <c r="K29" s="99"/>
      <c r="L29" s="99">
        <v>200</v>
      </c>
      <c r="M29" s="100" t="s">
        <v>60</v>
      </c>
      <c r="N29" s="99"/>
      <c r="O29" s="100"/>
      <c r="P29" s="105" t="s">
        <v>88</v>
      </c>
      <c r="Q29" s="135"/>
      <c r="R29" s="135" t="s">
        <v>89</v>
      </c>
      <c r="S29" s="136"/>
      <c r="T29" s="134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</row>
    <row r="30" s="4" customFormat="1" ht="30" customHeight="1" spans="1:16361">
      <c r="A30" s="52"/>
      <c r="B30" s="48">
        <v>43842</v>
      </c>
      <c r="C30" s="42"/>
      <c r="D30" s="55"/>
      <c r="E30" s="56"/>
      <c r="F30" s="57"/>
      <c r="G30" s="58"/>
      <c r="H30" s="59"/>
      <c r="I30" s="99"/>
      <c r="J30" s="99"/>
      <c r="K30" s="99"/>
      <c r="L30" s="91">
        <v>200</v>
      </c>
      <c r="M30" s="94" t="s">
        <v>60</v>
      </c>
      <c r="N30" s="99"/>
      <c r="O30" s="100"/>
      <c r="P30" s="105" t="s">
        <v>90</v>
      </c>
      <c r="Q30" s="135"/>
      <c r="R30" s="135" t="s">
        <v>91</v>
      </c>
      <c r="S30" s="136">
        <v>600000</v>
      </c>
      <c r="T30" s="134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</row>
    <row r="31" s="1" customFormat="1" ht="30" customHeight="1" spans="1:16384">
      <c r="A31" s="10" t="s">
        <v>72</v>
      </c>
      <c r="B31" s="10"/>
      <c r="C31" s="63">
        <f>SUM(C8:C29)</f>
        <v>7902115.96</v>
      </c>
      <c r="D31" s="64">
        <f>SUM(D8:D9)</f>
        <v>0</v>
      </c>
      <c r="E31" s="65"/>
      <c r="F31" s="65"/>
      <c r="G31" s="66"/>
      <c r="H31" s="63" t="s">
        <v>73</v>
      </c>
      <c r="I31" s="107">
        <f>SUM(I8:I18)</f>
        <v>111339.74</v>
      </c>
      <c r="J31" s="66"/>
      <c r="K31" s="108">
        <f>SUM(K8:K28)</f>
        <v>765902.53</v>
      </c>
      <c r="L31" s="107">
        <v>1900</v>
      </c>
      <c r="M31" s="63" t="s">
        <v>73</v>
      </c>
      <c r="N31" s="107">
        <f>SUM(N8:N18)</f>
        <v>0</v>
      </c>
      <c r="O31" s="63" t="s">
        <v>73</v>
      </c>
      <c r="P31" s="63" t="s">
        <v>73</v>
      </c>
      <c r="Q31" s="63"/>
      <c r="R31" s="63"/>
      <c r="S31" s="83">
        <v>6824905</v>
      </c>
      <c r="T31" s="139">
        <f>D31+C31-S31-I31-K31-L31-N31</f>
        <v>198068.690000001</v>
      </c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30" customHeight="1" spans="1:16384">
      <c r="A32" s="67" t="s">
        <v>74</v>
      </c>
      <c r="B32" s="67"/>
      <c r="C32" s="67" t="s">
        <v>75</v>
      </c>
      <c r="D32" s="67"/>
      <c r="E32" s="67"/>
      <c r="F32" s="142">
        <v>600000</v>
      </c>
      <c r="G32" s="143"/>
      <c r="H32" s="70" t="s">
        <v>76</v>
      </c>
      <c r="I32" s="109"/>
      <c r="J32" s="109"/>
      <c r="K32" s="109"/>
      <c r="L32" s="110"/>
      <c r="M32" s="67" t="s">
        <v>77</v>
      </c>
      <c r="N32" s="144">
        <v>600000</v>
      </c>
      <c r="O32" s="145"/>
      <c r="P32" s="145"/>
      <c r="Q32" s="145"/>
      <c r="R32" s="145"/>
      <c r="S32" s="145"/>
      <c r="T32" s="148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30" customHeight="1" spans="1:16384">
      <c r="A33" s="67"/>
      <c r="B33" s="67"/>
      <c r="C33" s="67" t="s">
        <v>78</v>
      </c>
      <c r="D33" s="67"/>
      <c r="E33" s="67"/>
      <c r="F33" s="142">
        <v>600000</v>
      </c>
      <c r="G33" s="143"/>
      <c r="H33" s="71"/>
      <c r="I33" s="113"/>
      <c r="J33" s="113"/>
      <c r="K33" s="113"/>
      <c r="L33" s="114"/>
      <c r="M33" s="67" t="s">
        <v>79</v>
      </c>
      <c r="N33" s="146" t="s">
        <v>92</v>
      </c>
      <c r="O33" s="147"/>
      <c r="P33" s="147"/>
      <c r="Q33" s="147"/>
      <c r="R33" s="147"/>
      <c r="S33" s="147"/>
      <c r="T33" s="149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5"/>
      <c r="E34" s="6"/>
      <c r="F34" s="6"/>
      <c r="G34" s="7"/>
      <c r="I34" s="7"/>
      <c r="J34" s="7"/>
      <c r="L34" s="7"/>
      <c r="S34" s="7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5"/>
      <c r="E35" s="6"/>
      <c r="F35" s="6"/>
      <c r="G35" s="7"/>
      <c r="I35" s="7"/>
      <c r="J35" s="7"/>
      <c r="L35" s="7"/>
      <c r="S35" s="7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5"/>
      <c r="E36" s="6"/>
      <c r="F36" s="6"/>
      <c r="G36" s="7"/>
      <c r="I36" s="7"/>
      <c r="J36" s="7"/>
      <c r="L36" s="7"/>
      <c r="S36" s="7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5"/>
      <c r="E37" s="6"/>
      <c r="F37" s="6"/>
      <c r="G37" s="7"/>
      <c r="I37" s="7"/>
      <c r="J37" s="7"/>
      <c r="L37" s="7"/>
      <c r="S37" s="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5"/>
      <c r="E38" s="6"/>
      <c r="F38" s="6"/>
      <c r="G38" s="7"/>
      <c r="I38" s="7"/>
      <c r="J38" s="7"/>
      <c r="L38" s="7"/>
      <c r="S38" s="7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72"/>
      <c r="E39" s="6"/>
      <c r="F39" s="6"/>
      <c r="G39" s="7"/>
      <c r="I39" s="7"/>
      <c r="J39" s="7"/>
      <c r="L39" s="7"/>
      <c r="S39" s="7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5"/>
      <c r="E40" s="6"/>
      <c r="F40" s="6"/>
      <c r="G40" s="7"/>
      <c r="I40" s="7"/>
      <c r="J40" s="7"/>
      <c r="L40" s="7"/>
      <c r="S40" s="7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5"/>
      <c r="E41" s="6"/>
      <c r="F41" s="6"/>
      <c r="G41" s="7"/>
      <c r="I41" s="7"/>
      <c r="J41" s="7"/>
      <c r="L41" s="7"/>
      <c r="S41" s="7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5"/>
      <c r="E42" s="6"/>
      <c r="F42" s="6"/>
      <c r="G42" s="7"/>
      <c r="I42" s="7"/>
      <c r="J42" s="7"/>
      <c r="L42" s="7"/>
      <c r="S42" s="7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5"/>
      <c r="E43" s="6"/>
      <c r="F43" s="6"/>
      <c r="G43" s="7"/>
      <c r="I43" s="7"/>
      <c r="J43" s="7"/>
      <c r="L43" s="7"/>
      <c r="S43" s="7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5"/>
      <c r="E44" s="6"/>
      <c r="F44" s="6"/>
      <c r="G44" s="7"/>
      <c r="I44" s="7"/>
      <c r="J44" s="7"/>
      <c r="L44" s="7"/>
      <c r="S44" s="7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5"/>
      <c r="E45" s="6"/>
      <c r="F45" s="6"/>
      <c r="G45" s="7"/>
      <c r="I45" s="7"/>
      <c r="J45" s="7"/>
      <c r="L45" s="7"/>
      <c r="S45" s="7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5"/>
      <c r="E46" s="6"/>
      <c r="F46" s="6"/>
      <c r="G46" s="7"/>
      <c r="I46" s="7"/>
      <c r="J46" s="7"/>
      <c r="L46" s="7"/>
      <c r="S46" s="7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5"/>
      <c r="E47" s="6"/>
      <c r="F47" s="6"/>
      <c r="G47" s="7"/>
      <c r="I47" s="7"/>
      <c r="J47" s="7"/>
      <c r="L47" s="7"/>
      <c r="S47" s="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5"/>
      <c r="E48" s="6"/>
      <c r="F48" s="6"/>
      <c r="G48" s="7"/>
      <c r="I48" s="7"/>
      <c r="J48" s="7"/>
      <c r="L48" s="7"/>
      <c r="S48" s="7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5"/>
      <c r="E49" s="6"/>
      <c r="F49" s="6"/>
      <c r="G49" s="7"/>
      <c r="I49" s="7"/>
      <c r="J49" s="7"/>
      <c r="L49" s="7"/>
      <c r="S49" s="7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5"/>
      <c r="E50" s="6"/>
      <c r="F50" s="6"/>
      <c r="G50" s="7"/>
      <c r="I50" s="7"/>
      <c r="J50" s="7"/>
      <c r="L50" s="7"/>
      <c r="S50" s="7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5"/>
      <c r="E51" s="6"/>
      <c r="F51" s="6"/>
      <c r="G51" s="7"/>
      <c r="I51" s="7"/>
      <c r="J51" s="7"/>
      <c r="L51" s="7"/>
      <c r="S51" s="7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5"/>
      <c r="E52" s="6"/>
      <c r="F52" s="6"/>
      <c r="G52" s="7"/>
      <c r="I52" s="7"/>
      <c r="J52" s="7"/>
      <c r="L52" s="7"/>
      <c r="S52" s="7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5"/>
      <c r="E53" s="6"/>
      <c r="F53" s="6"/>
      <c r="G53" s="7"/>
      <c r="I53" s="7"/>
      <c r="J53" s="7"/>
      <c r="L53" s="7"/>
      <c r="S53" s="7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5"/>
      <c r="E54" s="6"/>
      <c r="F54" s="6"/>
      <c r="G54" s="7"/>
      <c r="I54" s="7"/>
      <c r="J54" s="7"/>
      <c r="L54" s="7"/>
      <c r="S54" s="7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5"/>
      <c r="E55" s="6"/>
      <c r="F55" s="6"/>
      <c r="G55" s="7"/>
      <c r="I55" s="7"/>
      <c r="J55" s="7"/>
      <c r="L55" s="7"/>
      <c r="S55" s="7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5"/>
      <c r="E56" s="6"/>
      <c r="F56" s="6"/>
      <c r="G56" s="7"/>
      <c r="I56" s="7"/>
      <c r="J56" s="7"/>
      <c r="L56" s="7"/>
      <c r="S56" s="7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5"/>
      <c r="E57" s="6"/>
      <c r="F57" s="6"/>
      <c r="G57" s="7"/>
      <c r="I57" s="7"/>
      <c r="J57" s="7"/>
      <c r="L57" s="7"/>
      <c r="S57" s="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5"/>
      <c r="E58" s="6"/>
      <c r="F58" s="6"/>
      <c r="G58" s="7"/>
      <c r="I58" s="7"/>
      <c r="J58" s="7"/>
      <c r="L58" s="7"/>
      <c r="S58" s="7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5"/>
      <c r="E59" s="6"/>
      <c r="F59" s="6"/>
      <c r="G59" s="7"/>
      <c r="I59" s="7"/>
      <c r="J59" s="7"/>
      <c r="L59" s="7"/>
      <c r="S59" s="7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5"/>
      <c r="E60" s="6"/>
      <c r="F60" s="6"/>
      <c r="G60" s="7"/>
      <c r="I60" s="7"/>
      <c r="J60" s="7"/>
      <c r="L60" s="7"/>
      <c r="S60" s="7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5"/>
      <c r="E61" s="6"/>
      <c r="F61" s="6"/>
      <c r="G61" s="7"/>
      <c r="I61" s="7"/>
      <c r="J61" s="7"/>
      <c r="L61" s="7"/>
      <c r="S61" s="7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5"/>
      <c r="E62" s="6"/>
      <c r="F62" s="6"/>
      <c r="G62" s="7"/>
      <c r="I62" s="7"/>
      <c r="J62" s="7"/>
      <c r="L62" s="7"/>
      <c r="S62" s="7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5"/>
      <c r="E63" s="6"/>
      <c r="F63" s="6"/>
      <c r="G63" s="7"/>
      <c r="I63" s="7"/>
      <c r="J63" s="7"/>
      <c r="L63" s="7"/>
      <c r="S63" s="7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5"/>
      <c r="E64" s="6"/>
      <c r="F64" s="6"/>
      <c r="G64" s="7"/>
      <c r="I64" s="7"/>
      <c r="J64" s="7"/>
      <c r="L64" s="7"/>
      <c r="S64" s="7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5"/>
      <c r="E65" s="6"/>
      <c r="F65" s="6"/>
      <c r="G65" s="7"/>
      <c r="I65" s="7"/>
      <c r="J65" s="7"/>
      <c r="L65" s="7"/>
      <c r="S65" s="7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5"/>
      <c r="E66" s="6"/>
      <c r="F66" s="6"/>
      <c r="G66" s="7"/>
      <c r="I66" s="7"/>
      <c r="J66" s="7"/>
      <c r="L66" s="7"/>
      <c r="S66" s="7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5"/>
      <c r="E67" s="6"/>
      <c r="F67" s="6"/>
      <c r="G67" s="7"/>
      <c r="I67" s="7"/>
      <c r="J67" s="7"/>
      <c r="L67" s="7"/>
      <c r="S67" s="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5"/>
      <c r="E68" s="6"/>
      <c r="F68" s="6"/>
      <c r="G68" s="7"/>
      <c r="I68" s="7"/>
      <c r="J68" s="7"/>
      <c r="L68" s="7"/>
      <c r="S68" s="7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="1" customFormat="1" spans="2:16384">
      <c r="B69" s="5"/>
      <c r="E69" s="6"/>
      <c r="F69" s="6"/>
      <c r="G69" s="7"/>
      <c r="I69" s="7"/>
      <c r="J69" s="7"/>
      <c r="L69" s="7"/>
      <c r="S69" s="7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="1" customFormat="1" spans="2:16384">
      <c r="B70" s="5"/>
      <c r="E70" s="6"/>
      <c r="F70" s="6"/>
      <c r="G70" s="7"/>
      <c r="I70" s="7"/>
      <c r="J70" s="7"/>
      <c r="L70" s="7"/>
      <c r="S70" s="7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="1" customFormat="1" spans="2:16384">
      <c r="B71" s="5"/>
      <c r="E71" s="6"/>
      <c r="F71" s="6"/>
      <c r="G71" s="7"/>
      <c r="I71" s="7"/>
      <c r="J71" s="7"/>
      <c r="L71" s="7"/>
      <c r="S71" s="7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="1" customFormat="1" spans="2:16384">
      <c r="B72" s="5"/>
      <c r="E72" s="6"/>
      <c r="F72" s="6"/>
      <c r="G72" s="7"/>
      <c r="I72" s="7"/>
      <c r="J72" s="7"/>
      <c r="L72" s="7"/>
      <c r="S72" s="7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="1" customFormat="1" spans="2:16384">
      <c r="B73" s="5"/>
      <c r="E73" s="6"/>
      <c r="F73" s="6"/>
      <c r="G73" s="7"/>
      <c r="I73" s="7"/>
      <c r="J73" s="7"/>
      <c r="L73" s="7"/>
      <c r="S73" s="7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  <c r="XFD73"/>
    </row>
    <row r="74" s="1" customFormat="1" spans="2:16384">
      <c r="B74" s="5"/>
      <c r="E74" s="6"/>
      <c r="F74" s="6"/>
      <c r="G74" s="7"/>
      <c r="I74" s="7"/>
      <c r="J74" s="7"/>
      <c r="L74" s="7"/>
      <c r="S74" s="7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  <c r="XFD74"/>
    </row>
    <row r="75" s="1" customFormat="1" spans="2:16384">
      <c r="B75" s="5"/>
      <c r="E75" s="6"/>
      <c r="F75" s="6"/>
      <c r="G75" s="7"/>
      <c r="I75" s="7"/>
      <c r="J75" s="7"/>
      <c r="L75" s="7"/>
      <c r="S75" s="7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  <c r="XFD75"/>
    </row>
    <row r="76" s="1" customFormat="1" spans="2:16384">
      <c r="B76" s="5"/>
      <c r="E76" s="6"/>
      <c r="F76" s="6"/>
      <c r="G76" s="7"/>
      <c r="I76" s="7"/>
      <c r="J76" s="7"/>
      <c r="L76" s="7"/>
      <c r="S76" s="7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  <c r="XFD76"/>
    </row>
    <row r="77" s="1" customFormat="1" spans="2:16384">
      <c r="B77" s="5"/>
      <c r="E77" s="6"/>
      <c r="F77" s="6"/>
      <c r="G77" s="7"/>
      <c r="I77" s="7"/>
      <c r="J77" s="7"/>
      <c r="L77" s="7"/>
      <c r="S77" s="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  <c r="XFD77"/>
    </row>
    <row r="78" s="1" customFormat="1" spans="2:16384">
      <c r="B78" s="5"/>
      <c r="E78" s="6"/>
      <c r="F78" s="6"/>
      <c r="G78" s="7"/>
      <c r="I78" s="7"/>
      <c r="J78" s="7"/>
      <c r="L78" s="7"/>
      <c r="S78" s="7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  <c r="XFD78"/>
    </row>
    <row r="79" s="1" customFormat="1" spans="2:16384">
      <c r="B79" s="5"/>
      <c r="E79" s="6"/>
      <c r="F79" s="6"/>
      <c r="G79" s="7"/>
      <c r="I79" s="7"/>
      <c r="J79" s="7"/>
      <c r="L79" s="7"/>
      <c r="S79" s="7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  <c r="XFD79"/>
    </row>
    <row r="80" s="1" customFormat="1" spans="2:16384">
      <c r="B80" s="5"/>
      <c r="E80" s="6"/>
      <c r="F80" s="6"/>
      <c r="G80" s="7"/>
      <c r="I80" s="7"/>
      <c r="J80" s="7"/>
      <c r="L80" s="7"/>
      <c r="S80" s="7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  <c r="XFD80"/>
    </row>
    <row r="81" s="1" customFormat="1" spans="2:16384">
      <c r="B81" s="5"/>
      <c r="E81" s="6"/>
      <c r="F81" s="6"/>
      <c r="G81" s="7"/>
      <c r="I81" s="7"/>
      <c r="J81" s="7"/>
      <c r="L81" s="7"/>
      <c r="S81" s="7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="1" customFormat="1" spans="2:16384">
      <c r="B82" s="5"/>
      <c r="E82" s="6"/>
      <c r="F82" s="6"/>
      <c r="G82" s="7"/>
      <c r="I82" s="7"/>
      <c r="J82" s="7"/>
      <c r="L82" s="7"/>
      <c r="S82" s="7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83" s="1" customFormat="1" spans="2:16384">
      <c r="B83" s="5"/>
      <c r="E83" s="6"/>
      <c r="F83" s="6"/>
      <c r="G83" s="7"/>
      <c r="I83" s="7"/>
      <c r="J83" s="7"/>
      <c r="L83" s="7"/>
      <c r="S83" s="7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="1" customFormat="1" spans="2:16384">
      <c r="B84" s="5"/>
      <c r="E84" s="6"/>
      <c r="F84" s="6"/>
      <c r="G84" s="7"/>
      <c r="I84" s="7"/>
      <c r="J84" s="7"/>
      <c r="L84" s="7"/>
      <c r="S84" s="7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="1" customFormat="1" spans="2:16384">
      <c r="B85" s="5"/>
      <c r="E85" s="6"/>
      <c r="F85" s="6"/>
      <c r="G85" s="7"/>
      <c r="I85" s="7"/>
      <c r="J85" s="7"/>
      <c r="L85" s="7"/>
      <c r="S85" s="7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31:B31"/>
    <mergeCell ref="C32:E32"/>
    <mergeCell ref="F32:G32"/>
    <mergeCell ref="N32:T32"/>
    <mergeCell ref="C33:E33"/>
    <mergeCell ref="F33:G33"/>
    <mergeCell ref="N33:T33"/>
    <mergeCell ref="A5:A7"/>
    <mergeCell ref="S5:S7"/>
    <mergeCell ref="T5:T7"/>
    <mergeCell ref="A32:B33"/>
    <mergeCell ref="H32:L33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0"/>
  <sheetViews>
    <sheetView tabSelected="1" topLeftCell="D19" workbookViewId="0">
      <selection activeCell="S31" sqref="D31:S31"/>
    </sheetView>
  </sheetViews>
  <sheetFormatPr defaultColWidth="9" defaultRowHeight="13.5"/>
  <cols>
    <col min="1" max="1" width="3.21666666666667" style="1" customWidth="1"/>
    <col min="2" max="2" width="10.8916666666667" style="5" customWidth="1"/>
    <col min="3" max="3" width="11.9583333333333" style="1" customWidth="1"/>
    <col min="4" max="4" width="8.525" style="1" customWidth="1"/>
    <col min="5" max="5" width="15.75" style="6" customWidth="1"/>
    <col min="6" max="6" width="22.7916666666667" style="6" customWidth="1"/>
    <col min="7" max="7" width="14.9916666666667" style="7" customWidth="1"/>
    <col min="8" max="8" width="4.89166666666667" style="1" customWidth="1"/>
    <col min="9" max="9" width="10.3333333333333" style="7" customWidth="1"/>
    <col min="10" max="10" width="9.28333333333333" style="7" customWidth="1"/>
    <col min="11" max="11" width="9.33333333333333" style="1" customWidth="1"/>
    <col min="12" max="12" width="9.66666666666667" style="7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5" style="1" customWidth="1"/>
    <col min="17" max="18" width="9.85" style="1" customWidth="1"/>
    <col min="19" max="19" width="14.8166666666667" style="7" customWidth="1"/>
    <col min="20" max="20" width="13.2083333333333" style="1" customWidth="1"/>
    <col min="21" max="16361" width="9" style="1" customWidth="1"/>
  </cols>
  <sheetData>
    <row r="1" s="1" customFormat="1" ht="24.9" customHeight="1" spans="1:16384">
      <c r="A1" s="8" t="s">
        <v>0</v>
      </c>
      <c r="B1" s="8"/>
      <c r="C1" s="8"/>
      <c r="D1" s="8"/>
      <c r="E1" s="9"/>
      <c r="F1" s="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10" t="s">
        <v>1</v>
      </c>
      <c r="B2" s="10"/>
      <c r="C2" s="11" t="s">
        <v>2</v>
      </c>
      <c r="D2" s="12"/>
      <c r="E2" s="11"/>
      <c r="F2" s="11"/>
      <c r="G2" s="12"/>
      <c r="H2" s="13" t="s">
        <v>3</v>
      </c>
      <c r="I2" s="73"/>
      <c r="J2" s="73" t="s">
        <v>4</v>
      </c>
      <c r="K2" s="73"/>
      <c r="L2" s="73"/>
      <c r="M2" s="74"/>
      <c r="N2" s="75" t="s">
        <v>5</v>
      </c>
      <c r="O2" s="75"/>
      <c r="P2" s="76">
        <v>12779</v>
      </c>
      <c r="Q2" s="83" t="s">
        <v>6</v>
      </c>
      <c r="R2" s="83"/>
      <c r="S2" s="117" t="s">
        <v>7</v>
      </c>
      <c r="T2" s="117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10" t="s">
        <v>8</v>
      </c>
      <c r="B3" s="10"/>
      <c r="C3" s="14">
        <v>10074033</v>
      </c>
      <c r="D3" s="14"/>
      <c r="E3" s="14"/>
      <c r="F3" s="15" t="s">
        <v>9</v>
      </c>
      <c r="G3" s="16">
        <v>44075</v>
      </c>
      <c r="H3" s="10" t="s">
        <v>10</v>
      </c>
      <c r="I3" s="10"/>
      <c r="J3" s="77" t="s">
        <v>11</v>
      </c>
      <c r="K3" s="78"/>
      <c r="L3" s="78"/>
      <c r="M3" s="78"/>
      <c r="N3" s="10" t="s">
        <v>12</v>
      </c>
      <c r="O3" s="10"/>
      <c r="P3" s="79" t="s">
        <v>13</v>
      </c>
      <c r="Q3" s="118" t="s">
        <v>14</v>
      </c>
      <c r="R3" s="119"/>
      <c r="S3" s="120" t="s">
        <v>15</v>
      </c>
      <c r="T3" s="121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10" t="s">
        <v>16</v>
      </c>
      <c r="B4" s="10"/>
      <c r="C4" s="17"/>
      <c r="D4" s="17"/>
      <c r="E4" s="17"/>
      <c r="F4" s="15" t="s">
        <v>17</v>
      </c>
      <c r="G4" s="18"/>
      <c r="H4" s="10" t="s">
        <v>18</v>
      </c>
      <c r="I4" s="10"/>
      <c r="J4" s="79" t="s">
        <v>19</v>
      </c>
      <c r="K4" s="79"/>
      <c r="L4" s="79"/>
      <c r="M4" s="79"/>
      <c r="N4" s="10" t="s">
        <v>20</v>
      </c>
      <c r="O4" s="10"/>
      <c r="P4" s="80" t="s">
        <v>21</v>
      </c>
      <c r="Q4" s="15" t="s">
        <v>22</v>
      </c>
      <c r="R4" s="100" t="s">
        <v>23</v>
      </c>
      <c r="S4" s="122" t="s">
        <v>24</v>
      </c>
      <c r="T4" s="123" t="s">
        <v>25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10" t="s">
        <v>26</v>
      </c>
      <c r="B5" s="19" t="s">
        <v>27</v>
      </c>
      <c r="C5" s="20"/>
      <c r="D5" s="20"/>
      <c r="E5" s="20"/>
      <c r="F5" s="21"/>
      <c r="G5" s="22" t="s">
        <v>28</v>
      </c>
      <c r="H5" s="19" t="s">
        <v>27</v>
      </c>
      <c r="I5" s="20"/>
      <c r="J5" s="21"/>
      <c r="K5" s="22" t="s">
        <v>29</v>
      </c>
      <c r="L5" s="19" t="s">
        <v>30</v>
      </c>
      <c r="M5" s="21"/>
      <c r="N5" s="19" t="s">
        <v>31</v>
      </c>
      <c r="O5" s="21"/>
      <c r="P5" s="81" t="s">
        <v>32</v>
      </c>
      <c r="Q5" s="124"/>
      <c r="R5" s="124"/>
      <c r="S5" s="122" t="s">
        <v>33</v>
      </c>
      <c r="T5" s="125" t="s">
        <v>34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10"/>
      <c r="B6" s="23" t="s">
        <v>35</v>
      </c>
      <c r="C6" s="24"/>
      <c r="D6" s="24"/>
      <c r="E6" s="24"/>
      <c r="F6" s="25"/>
      <c r="G6" s="10"/>
      <c r="H6" s="23" t="s">
        <v>36</v>
      </c>
      <c r="I6" s="24"/>
      <c r="J6" s="25"/>
      <c r="K6" s="10" t="s">
        <v>37</v>
      </c>
      <c r="L6" s="23" t="s">
        <v>38</v>
      </c>
      <c r="M6" s="25"/>
      <c r="N6" s="23" t="s">
        <v>39</v>
      </c>
      <c r="O6" s="25"/>
      <c r="P6" s="82" t="s">
        <v>40</v>
      </c>
      <c r="Q6" s="126"/>
      <c r="R6" s="126"/>
      <c r="S6" s="122"/>
      <c r="T6" s="125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10"/>
      <c r="B7" s="26" t="s">
        <v>41</v>
      </c>
      <c r="C7" s="10" t="s">
        <v>42</v>
      </c>
      <c r="D7" s="10" t="s">
        <v>43</v>
      </c>
      <c r="E7" s="15" t="s">
        <v>44</v>
      </c>
      <c r="F7" s="15" t="s">
        <v>45</v>
      </c>
      <c r="G7" s="26" t="s">
        <v>46</v>
      </c>
      <c r="H7" s="10" t="s">
        <v>47</v>
      </c>
      <c r="I7" s="15" t="s">
        <v>48</v>
      </c>
      <c r="J7" s="15" t="s">
        <v>49</v>
      </c>
      <c r="K7" s="83" t="s">
        <v>48</v>
      </c>
      <c r="L7" s="15" t="s">
        <v>48</v>
      </c>
      <c r="M7" s="10" t="s">
        <v>49</v>
      </c>
      <c r="N7" s="10" t="s">
        <v>48</v>
      </c>
      <c r="O7" s="10" t="s">
        <v>49</v>
      </c>
      <c r="P7" s="15" t="s">
        <v>50</v>
      </c>
      <c r="Q7" s="15" t="s">
        <v>51</v>
      </c>
      <c r="R7" s="15" t="s">
        <v>52</v>
      </c>
      <c r="S7" s="122"/>
      <c r="T7" s="125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34" customHeight="1" spans="1:16384">
      <c r="A8" s="27">
        <v>1</v>
      </c>
      <c r="B8" s="28">
        <v>44158</v>
      </c>
      <c r="C8" s="29">
        <v>3101700.76</v>
      </c>
      <c r="D8" s="30"/>
      <c r="E8" s="31" t="s">
        <v>53</v>
      </c>
      <c r="F8" s="32" t="s">
        <v>54</v>
      </c>
      <c r="G8" s="33"/>
      <c r="H8" s="34"/>
      <c r="I8" s="84"/>
      <c r="J8" s="85"/>
      <c r="K8" s="86">
        <v>223094.81</v>
      </c>
      <c r="L8" s="84"/>
      <c r="M8" s="87" t="s">
        <v>55</v>
      </c>
      <c r="N8" s="88"/>
      <c r="O8" s="89"/>
      <c r="P8" s="90"/>
      <c r="Q8" s="127"/>
      <c r="R8" s="127"/>
      <c r="S8" s="128"/>
      <c r="T8" s="129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9" customHeight="1" spans="1:16361">
      <c r="A9" s="35">
        <v>2</v>
      </c>
      <c r="B9" s="36">
        <v>44159</v>
      </c>
      <c r="C9" s="29">
        <v>6972332.24</v>
      </c>
      <c r="D9" s="37"/>
      <c r="E9" s="31" t="s">
        <v>53</v>
      </c>
      <c r="F9" s="32" t="s">
        <v>54</v>
      </c>
      <c r="G9" s="38"/>
      <c r="H9" s="39">
        <v>0.01</v>
      </c>
      <c r="I9" s="91">
        <v>100740.33</v>
      </c>
      <c r="J9" s="92"/>
      <c r="K9" s="93">
        <v>100740.33</v>
      </c>
      <c r="L9" s="91"/>
      <c r="M9" s="94" t="s">
        <v>56</v>
      </c>
      <c r="N9" s="95"/>
      <c r="O9" s="96"/>
      <c r="P9" s="97"/>
      <c r="Q9" s="130"/>
      <c r="R9" s="130"/>
      <c r="S9" s="131"/>
      <c r="T9" s="93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</row>
    <row r="10" s="3" customFormat="1" ht="30" customHeight="1" spans="1:16361">
      <c r="A10" s="40"/>
      <c r="B10" s="41"/>
      <c r="C10" s="42">
        <v>-6972332.24</v>
      </c>
      <c r="D10" s="43"/>
      <c r="E10" s="44"/>
      <c r="F10" s="45"/>
      <c r="G10" s="46"/>
      <c r="H10" s="47"/>
      <c r="I10" s="91"/>
      <c r="J10" s="91"/>
      <c r="K10" s="91">
        <v>63741.37</v>
      </c>
      <c r="L10" s="91"/>
      <c r="M10" s="94" t="s">
        <v>57</v>
      </c>
      <c r="N10" s="91"/>
      <c r="O10" s="94"/>
      <c r="P10" s="98"/>
      <c r="Q10" s="132"/>
      <c r="R10" s="132"/>
      <c r="S10" s="133"/>
      <c r="T10" s="134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</row>
    <row r="11" s="3" customFormat="1" ht="30" customHeight="1" spans="1:16361">
      <c r="A11" s="40"/>
      <c r="B11" s="48"/>
      <c r="C11" s="42"/>
      <c r="D11" s="43"/>
      <c r="E11" s="49"/>
      <c r="F11" s="50"/>
      <c r="G11" s="46"/>
      <c r="H11" s="51"/>
      <c r="I11" s="91"/>
      <c r="J11" s="91"/>
      <c r="K11" s="91">
        <v>2638</v>
      </c>
      <c r="L11" s="91"/>
      <c r="M11" s="94" t="s">
        <v>58</v>
      </c>
      <c r="N11" s="91"/>
      <c r="O11" s="94"/>
      <c r="P11" s="98"/>
      <c r="Q11" s="132"/>
      <c r="R11" s="132"/>
      <c r="S11" s="133"/>
      <c r="T11" s="134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</row>
    <row r="12" s="3" customFormat="1" ht="30" customHeight="1" spans="1:16361">
      <c r="A12" s="40"/>
      <c r="B12" s="48"/>
      <c r="C12" s="42"/>
      <c r="D12" s="43"/>
      <c r="E12" s="49"/>
      <c r="F12" s="50"/>
      <c r="G12" s="46"/>
      <c r="H12" s="47"/>
      <c r="I12" s="91"/>
      <c r="J12" s="91"/>
      <c r="K12" s="91">
        <v>660000</v>
      </c>
      <c r="L12" s="91"/>
      <c r="M12" s="94" t="s">
        <v>59</v>
      </c>
      <c r="N12" s="91"/>
      <c r="O12" s="94"/>
      <c r="P12" s="98"/>
      <c r="Q12" s="132"/>
      <c r="R12" s="132"/>
      <c r="S12" s="133"/>
      <c r="T12" s="134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</row>
    <row r="13" s="3" customFormat="1" ht="37" customHeight="1" spans="1:16361">
      <c r="A13" s="40">
        <v>3</v>
      </c>
      <c r="B13" s="48">
        <v>44190</v>
      </c>
      <c r="C13" s="42">
        <v>1059941.1</v>
      </c>
      <c r="D13" s="43"/>
      <c r="E13" s="31" t="s">
        <v>53</v>
      </c>
      <c r="F13" s="32" t="s">
        <v>54</v>
      </c>
      <c r="G13" s="46"/>
      <c r="H13" s="47">
        <v>0.01</v>
      </c>
      <c r="I13" s="91">
        <v>10599.41</v>
      </c>
      <c r="J13" s="91"/>
      <c r="K13" s="91">
        <v>-295511.16</v>
      </c>
      <c r="L13" s="91"/>
      <c r="M13" s="94" t="s">
        <v>85</v>
      </c>
      <c r="N13" s="91"/>
      <c r="O13" s="94"/>
      <c r="P13" s="98"/>
      <c r="Q13" s="132"/>
      <c r="R13" s="132"/>
      <c r="S13" s="133"/>
      <c r="T13" s="13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</row>
    <row r="14" s="3" customFormat="1" ht="37" customHeight="1" spans="1:16361">
      <c r="A14" s="40"/>
      <c r="B14" s="48"/>
      <c r="C14" s="42">
        <v>4800415.2</v>
      </c>
      <c r="D14" s="43"/>
      <c r="E14" s="31" t="s">
        <v>53</v>
      </c>
      <c r="F14" s="32" t="s">
        <v>54</v>
      </c>
      <c r="G14" s="46"/>
      <c r="H14" s="47"/>
      <c r="I14" s="91"/>
      <c r="J14" s="91"/>
      <c r="K14" s="91">
        <v>10599.41</v>
      </c>
      <c r="L14" s="91"/>
      <c r="M14" s="94" t="s">
        <v>56</v>
      </c>
      <c r="N14" s="91"/>
      <c r="O14" s="94"/>
      <c r="P14" s="98"/>
      <c r="Q14" s="132"/>
      <c r="R14" s="132"/>
      <c r="S14" s="133"/>
      <c r="T14" s="134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</row>
    <row r="15" s="3" customFormat="1" ht="37" customHeight="1" spans="1:16361">
      <c r="A15" s="40"/>
      <c r="B15" s="48"/>
      <c r="C15" s="42"/>
      <c r="D15" s="43"/>
      <c r="E15" s="31"/>
      <c r="F15" s="32"/>
      <c r="G15" s="46"/>
      <c r="H15" s="47"/>
      <c r="I15" s="91"/>
      <c r="J15" s="91"/>
      <c r="K15" s="91">
        <v>6831</v>
      </c>
      <c r="L15" s="91"/>
      <c r="M15" s="94" t="s">
        <v>58</v>
      </c>
      <c r="N15" s="91"/>
      <c r="O15" s="94"/>
      <c r="P15" s="98"/>
      <c r="Q15" s="132"/>
      <c r="R15" s="132"/>
      <c r="S15" s="133"/>
      <c r="T15" s="134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</row>
    <row r="16" s="3" customFormat="1" ht="37" customHeight="1" spans="1:16361">
      <c r="A16" s="40"/>
      <c r="B16" s="48"/>
      <c r="C16" s="42"/>
      <c r="D16" s="43"/>
      <c r="E16" s="31"/>
      <c r="F16" s="32"/>
      <c r="G16" s="46"/>
      <c r="H16" s="47"/>
      <c r="I16" s="91"/>
      <c r="J16" s="91"/>
      <c r="K16" s="91">
        <v>57509.87</v>
      </c>
      <c r="L16" s="91"/>
      <c r="M16" s="94" t="s">
        <v>86</v>
      </c>
      <c r="N16" s="91"/>
      <c r="O16" s="94"/>
      <c r="P16" s="98"/>
      <c r="Q16" s="132"/>
      <c r="R16" s="132"/>
      <c r="S16" s="133"/>
      <c r="T16" s="134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</row>
    <row r="17" s="3" customFormat="1" ht="37" customHeight="1" spans="1:16361">
      <c r="A17" s="40"/>
      <c r="B17" s="48"/>
      <c r="C17" s="42"/>
      <c r="D17" s="43"/>
      <c r="E17" s="31"/>
      <c r="F17" s="32"/>
      <c r="G17" s="46"/>
      <c r="H17" s="47"/>
      <c r="I17" s="91"/>
      <c r="J17" s="91"/>
      <c r="K17" s="91">
        <v>165066.9</v>
      </c>
      <c r="L17" s="91"/>
      <c r="M17" s="94" t="s">
        <v>57</v>
      </c>
      <c r="N17" s="91"/>
      <c r="O17" s="94"/>
      <c r="P17" s="98"/>
      <c r="Q17" s="132"/>
      <c r="R17" s="132"/>
      <c r="S17" s="133"/>
      <c r="T17" s="134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</row>
    <row r="18" s="3" customFormat="1" ht="30" customHeight="1" spans="1:16361">
      <c r="A18" s="52"/>
      <c r="B18" s="53">
        <v>44160</v>
      </c>
      <c r="C18" s="54"/>
      <c r="D18" s="55"/>
      <c r="E18" s="56"/>
      <c r="F18" s="57"/>
      <c r="G18" s="58"/>
      <c r="H18" s="59"/>
      <c r="I18" s="99"/>
      <c r="J18" s="99"/>
      <c r="K18" s="99"/>
      <c r="L18" s="99">
        <v>200</v>
      </c>
      <c r="M18" s="100" t="s">
        <v>60</v>
      </c>
      <c r="N18" s="99"/>
      <c r="O18" s="100"/>
      <c r="P18" s="101"/>
      <c r="Q18" s="135"/>
      <c r="R18" s="135"/>
      <c r="S18" s="136"/>
      <c r="T18" s="134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</row>
    <row r="19" s="3" customFormat="1" ht="30" customHeight="1" spans="1:16361">
      <c r="A19" s="52"/>
      <c r="B19" s="53"/>
      <c r="C19" s="54"/>
      <c r="D19" s="55"/>
      <c r="E19" s="56"/>
      <c r="F19" s="57"/>
      <c r="G19" s="58"/>
      <c r="H19" s="59"/>
      <c r="I19" s="99"/>
      <c r="J19" s="99"/>
      <c r="K19" s="99">
        <v>-228808</v>
      </c>
      <c r="L19" s="99"/>
      <c r="M19" s="100" t="s">
        <v>87</v>
      </c>
      <c r="N19" s="99"/>
      <c r="O19" s="100"/>
      <c r="P19" s="101"/>
      <c r="Q19" s="135"/>
      <c r="R19" s="135"/>
      <c r="S19" s="136"/>
      <c r="T19" s="134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</row>
    <row r="20" s="3" customFormat="1" ht="30" customHeight="1" spans="1:16361">
      <c r="A20" s="52"/>
      <c r="B20" s="48">
        <v>44180</v>
      </c>
      <c r="C20" s="42"/>
      <c r="D20" s="43"/>
      <c r="E20" s="60"/>
      <c r="F20" s="50"/>
      <c r="G20" s="46"/>
      <c r="H20" s="51"/>
      <c r="I20" s="91"/>
      <c r="J20" s="91"/>
      <c r="K20" s="91"/>
      <c r="L20" s="102">
        <v>50</v>
      </c>
      <c r="M20" s="103"/>
      <c r="N20" s="102"/>
      <c r="O20" s="103"/>
      <c r="P20" s="104" t="s">
        <v>62</v>
      </c>
      <c r="Q20" s="137"/>
      <c r="R20" s="137" t="s">
        <v>63</v>
      </c>
      <c r="S20" s="138">
        <v>100000</v>
      </c>
      <c r="T20" s="134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</row>
    <row r="21" s="3" customFormat="1" ht="30" customHeight="1" spans="1:16361">
      <c r="A21" s="52"/>
      <c r="B21" s="48"/>
      <c r="C21" s="42"/>
      <c r="D21" s="43"/>
      <c r="E21" s="49"/>
      <c r="F21" s="50"/>
      <c r="G21" s="46"/>
      <c r="H21" s="51"/>
      <c r="I21" s="91"/>
      <c r="J21" s="91"/>
      <c r="K21" s="91"/>
      <c r="L21" s="102">
        <v>50</v>
      </c>
      <c r="M21" s="103"/>
      <c r="N21" s="102"/>
      <c r="O21" s="103"/>
      <c r="P21" s="104" t="s">
        <v>64</v>
      </c>
      <c r="Q21" s="137"/>
      <c r="R21" s="137" t="s">
        <v>65</v>
      </c>
      <c r="S21" s="138">
        <v>100000</v>
      </c>
      <c r="T21" s="134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</row>
    <row r="22" s="3" customFormat="1" ht="30" customHeight="1" spans="1:16361">
      <c r="A22" s="52"/>
      <c r="B22" s="48"/>
      <c r="C22" s="42"/>
      <c r="D22" s="43"/>
      <c r="E22" s="49"/>
      <c r="F22" s="50"/>
      <c r="G22" s="46"/>
      <c r="H22" s="51"/>
      <c r="I22" s="91"/>
      <c r="J22" s="91"/>
      <c r="K22" s="91"/>
      <c r="L22" s="102">
        <v>200</v>
      </c>
      <c r="M22" s="103"/>
      <c r="N22" s="102"/>
      <c r="O22" s="103"/>
      <c r="P22" s="104" t="s">
        <v>66</v>
      </c>
      <c r="Q22" s="137"/>
      <c r="R22" s="137" t="s">
        <v>67</v>
      </c>
      <c r="S22" s="138">
        <v>500000</v>
      </c>
      <c r="T22" s="134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</row>
    <row r="23" s="3" customFormat="1" ht="30" customHeight="1" spans="1:16361">
      <c r="A23" s="52"/>
      <c r="B23" s="48"/>
      <c r="C23" s="42"/>
      <c r="D23" s="43"/>
      <c r="E23" s="49"/>
      <c r="F23" s="50"/>
      <c r="G23" s="46"/>
      <c r="H23" s="51"/>
      <c r="I23" s="91"/>
      <c r="J23" s="91"/>
      <c r="K23" s="91"/>
      <c r="L23" s="102">
        <v>100</v>
      </c>
      <c r="M23" s="103"/>
      <c r="N23" s="102"/>
      <c r="O23" s="103"/>
      <c r="P23" s="104" t="s">
        <v>68</v>
      </c>
      <c r="Q23" s="137"/>
      <c r="R23" s="137" t="s">
        <v>69</v>
      </c>
      <c r="S23" s="138">
        <v>200000</v>
      </c>
      <c r="T23" s="134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</row>
    <row r="24" s="3" customFormat="1" ht="30" customHeight="1" spans="1:16361">
      <c r="A24" s="52"/>
      <c r="B24" s="48"/>
      <c r="C24" s="42"/>
      <c r="D24" s="43"/>
      <c r="E24" s="49"/>
      <c r="F24" s="50"/>
      <c r="G24" s="46"/>
      <c r="H24" s="51"/>
      <c r="I24" s="91"/>
      <c r="J24" s="91"/>
      <c r="K24" s="91"/>
      <c r="L24" s="102">
        <v>200</v>
      </c>
      <c r="M24" s="103"/>
      <c r="N24" s="102"/>
      <c r="O24" s="103"/>
      <c r="P24" s="104" t="s">
        <v>70</v>
      </c>
      <c r="Q24" s="137"/>
      <c r="R24" s="137" t="s">
        <v>71</v>
      </c>
      <c r="S24" s="138">
        <v>900000</v>
      </c>
      <c r="T24" s="134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</row>
    <row r="25" s="3" customFormat="1" ht="30" customHeight="1" spans="1:16361">
      <c r="A25" s="52"/>
      <c r="B25" s="53">
        <v>44193</v>
      </c>
      <c r="C25" s="54"/>
      <c r="D25" s="55"/>
      <c r="E25" s="56"/>
      <c r="F25" s="57"/>
      <c r="G25" s="58"/>
      <c r="H25" s="59"/>
      <c r="I25" s="99"/>
      <c r="J25" s="99"/>
      <c r="K25" s="99"/>
      <c r="L25" s="99">
        <v>200</v>
      </c>
      <c r="M25" s="100"/>
      <c r="N25" s="99"/>
      <c r="O25" s="100"/>
      <c r="P25" s="101" t="s">
        <v>70</v>
      </c>
      <c r="Q25" s="135"/>
      <c r="R25" s="135" t="s">
        <v>71</v>
      </c>
      <c r="S25" s="136">
        <v>2054905</v>
      </c>
      <c r="T25" s="134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</row>
    <row r="26" s="3" customFormat="1" ht="30" customHeight="1" spans="1:16361">
      <c r="A26" s="52"/>
      <c r="B26" s="53"/>
      <c r="C26" s="54"/>
      <c r="D26" s="55"/>
      <c r="E26" s="56"/>
      <c r="F26" s="57"/>
      <c r="G26" s="58"/>
      <c r="H26" s="59"/>
      <c r="I26" s="99"/>
      <c r="J26" s="99"/>
      <c r="K26" s="99"/>
      <c r="L26" s="99">
        <v>200</v>
      </c>
      <c r="M26" s="100"/>
      <c r="N26" s="99"/>
      <c r="O26" s="100"/>
      <c r="P26" s="101" t="s">
        <v>66</v>
      </c>
      <c r="Q26" s="135"/>
      <c r="R26" s="135" t="s">
        <v>67</v>
      </c>
      <c r="S26" s="136">
        <v>1570000</v>
      </c>
      <c r="T26" s="134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</row>
    <row r="27" s="3" customFormat="1" ht="30" customHeight="1" spans="1:16361">
      <c r="A27" s="52"/>
      <c r="B27" s="53"/>
      <c r="C27" s="54"/>
      <c r="D27" s="55"/>
      <c r="E27" s="56"/>
      <c r="F27" s="57"/>
      <c r="G27" s="58"/>
      <c r="H27" s="59"/>
      <c r="I27" s="99"/>
      <c r="J27" s="99"/>
      <c r="K27" s="99"/>
      <c r="L27" s="99">
        <v>200</v>
      </c>
      <c r="M27" s="100"/>
      <c r="N27" s="99"/>
      <c r="O27" s="100"/>
      <c r="P27" s="101" t="s">
        <v>68</v>
      </c>
      <c r="Q27" s="135"/>
      <c r="R27" s="135" t="s">
        <v>69</v>
      </c>
      <c r="S27" s="136">
        <v>500000</v>
      </c>
      <c r="T27" s="134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</row>
    <row r="28" s="3" customFormat="1" ht="30" customHeight="1" spans="1:16361">
      <c r="A28" s="52"/>
      <c r="B28" s="53"/>
      <c r="C28" s="54"/>
      <c r="D28" s="55"/>
      <c r="E28" s="56"/>
      <c r="F28" s="57"/>
      <c r="G28" s="58"/>
      <c r="H28" s="59"/>
      <c r="I28" s="99"/>
      <c r="J28" s="99"/>
      <c r="K28" s="99"/>
      <c r="L28" s="99">
        <v>100</v>
      </c>
      <c r="M28" s="100"/>
      <c r="N28" s="99"/>
      <c r="O28" s="100"/>
      <c r="P28" s="101" t="s">
        <v>62</v>
      </c>
      <c r="Q28" s="135"/>
      <c r="R28" s="135" t="s">
        <v>63</v>
      </c>
      <c r="S28" s="136">
        <v>300000</v>
      </c>
      <c r="T28" s="134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</row>
    <row r="29" s="4" customFormat="1" ht="30" customHeight="1" spans="1:16361">
      <c r="A29" s="52"/>
      <c r="B29" s="53">
        <v>44195</v>
      </c>
      <c r="C29" s="54">
        <v>-1059941.1</v>
      </c>
      <c r="D29" s="55"/>
      <c r="E29" s="56"/>
      <c r="F29" s="57"/>
      <c r="G29" s="58"/>
      <c r="H29" s="59"/>
      <c r="I29" s="99"/>
      <c r="J29" s="99"/>
      <c r="K29" s="99"/>
      <c r="L29" s="99">
        <v>200</v>
      </c>
      <c r="M29" s="100" t="s">
        <v>60</v>
      </c>
      <c r="N29" s="99"/>
      <c r="O29" s="100"/>
      <c r="P29" s="105" t="s">
        <v>88</v>
      </c>
      <c r="Q29" s="135"/>
      <c r="R29" s="135" t="s">
        <v>89</v>
      </c>
      <c r="S29" s="136"/>
      <c r="T29" s="134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</row>
    <row r="30" s="4" customFormat="1" ht="30" customHeight="1" spans="1:16361">
      <c r="A30" s="52"/>
      <c r="B30" s="53">
        <v>43842</v>
      </c>
      <c r="C30" s="54"/>
      <c r="D30" s="55"/>
      <c r="E30" s="56"/>
      <c r="F30" s="57"/>
      <c r="G30" s="58"/>
      <c r="H30" s="59"/>
      <c r="I30" s="99"/>
      <c r="J30" s="99"/>
      <c r="K30" s="99"/>
      <c r="L30" s="99">
        <v>200</v>
      </c>
      <c r="M30" s="100" t="s">
        <v>60</v>
      </c>
      <c r="N30" s="99"/>
      <c r="O30" s="100"/>
      <c r="P30" s="105" t="s">
        <v>90</v>
      </c>
      <c r="Q30" s="135"/>
      <c r="R30" s="135" t="s">
        <v>91</v>
      </c>
      <c r="S30" s="136">
        <v>600000</v>
      </c>
      <c r="T30" s="134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</row>
    <row r="31" s="4" customFormat="1" ht="30" customHeight="1" spans="1:16361">
      <c r="A31" s="61">
        <v>4</v>
      </c>
      <c r="B31" s="62">
        <v>44438</v>
      </c>
      <c r="C31" s="42">
        <v>1837153.64</v>
      </c>
      <c r="D31" s="43"/>
      <c r="E31" s="49"/>
      <c r="F31" s="50"/>
      <c r="G31" s="46"/>
      <c r="H31" s="51"/>
      <c r="I31" s="91"/>
      <c r="J31" s="91"/>
      <c r="K31" s="91"/>
      <c r="L31" s="91"/>
      <c r="M31" s="94"/>
      <c r="N31" s="91"/>
      <c r="O31" s="94"/>
      <c r="P31" s="106"/>
      <c r="Q31" s="132"/>
      <c r="R31" s="132"/>
      <c r="S31" s="133">
        <v>900000</v>
      </c>
      <c r="T31" s="134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</row>
    <row r="32" s="4" customFormat="1" ht="30" customHeight="1" spans="1:16361">
      <c r="A32" s="61"/>
      <c r="B32" s="62"/>
      <c r="C32" s="42"/>
      <c r="D32" s="55"/>
      <c r="E32" s="56"/>
      <c r="F32" s="57"/>
      <c r="G32" s="58"/>
      <c r="H32" s="59"/>
      <c r="I32" s="99"/>
      <c r="J32" s="99"/>
      <c r="K32" s="99"/>
      <c r="L32" s="91"/>
      <c r="M32" s="94"/>
      <c r="N32" s="99"/>
      <c r="O32" s="100"/>
      <c r="P32" s="105"/>
      <c r="Q32" s="135"/>
      <c r="R32" s="135"/>
      <c r="S32" s="136"/>
      <c r="T32" s="134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</row>
    <row r="33" s="4" customFormat="1" ht="30" customHeight="1" spans="1:16361">
      <c r="A33" s="61"/>
      <c r="B33" s="62"/>
      <c r="C33" s="42"/>
      <c r="D33" s="55"/>
      <c r="E33" s="56"/>
      <c r="F33" s="57"/>
      <c r="G33" s="58"/>
      <c r="H33" s="59"/>
      <c r="I33" s="99"/>
      <c r="J33" s="99"/>
      <c r="K33" s="99"/>
      <c r="L33" s="91"/>
      <c r="M33" s="94"/>
      <c r="N33" s="99"/>
      <c r="O33" s="100"/>
      <c r="P33" s="105"/>
      <c r="Q33" s="135"/>
      <c r="R33" s="135"/>
      <c r="S33" s="136"/>
      <c r="T33" s="134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</row>
    <row r="34" s="4" customFormat="1" ht="30" customHeight="1" spans="1:16361">
      <c r="A34" s="61"/>
      <c r="B34" s="62"/>
      <c r="C34" s="42"/>
      <c r="D34" s="55"/>
      <c r="E34" s="56"/>
      <c r="F34" s="57"/>
      <c r="G34" s="58"/>
      <c r="H34" s="59"/>
      <c r="I34" s="99"/>
      <c r="J34" s="99"/>
      <c r="K34" s="99"/>
      <c r="L34" s="91"/>
      <c r="M34" s="94"/>
      <c r="N34" s="99"/>
      <c r="O34" s="100"/>
      <c r="P34" s="105"/>
      <c r="Q34" s="135"/>
      <c r="R34" s="135"/>
      <c r="S34" s="136"/>
      <c r="T34" s="134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</row>
    <row r="35" s="4" customFormat="1" ht="30" customHeight="1" spans="1:16361">
      <c r="A35" s="61"/>
      <c r="B35" s="62"/>
      <c r="C35" s="42"/>
      <c r="D35" s="55"/>
      <c r="E35" s="56"/>
      <c r="F35" s="57"/>
      <c r="G35" s="58"/>
      <c r="H35" s="59"/>
      <c r="I35" s="99"/>
      <c r="J35" s="99"/>
      <c r="K35" s="99"/>
      <c r="L35" s="91"/>
      <c r="M35" s="94"/>
      <c r="N35" s="99"/>
      <c r="O35" s="100"/>
      <c r="P35" s="105"/>
      <c r="Q35" s="135"/>
      <c r="R35" s="135"/>
      <c r="S35" s="136"/>
      <c r="T35" s="134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</row>
    <row r="36" s="1" customFormat="1" ht="30" customHeight="1" spans="1:16384">
      <c r="A36" s="10" t="s">
        <v>72</v>
      </c>
      <c r="B36" s="10"/>
      <c r="C36" s="63">
        <f>SUM(C8:C35)</f>
        <v>9739269.6</v>
      </c>
      <c r="D36" s="64">
        <f>SUM(D8:D35)</f>
        <v>0</v>
      </c>
      <c r="E36" s="65"/>
      <c r="F36" s="65"/>
      <c r="G36" s="66"/>
      <c r="H36" s="63" t="s">
        <v>73</v>
      </c>
      <c r="I36" s="107">
        <f>SUM(I8:I35)</f>
        <v>111339.74</v>
      </c>
      <c r="J36" s="66"/>
      <c r="K36" s="108">
        <f>SUM(K8:K35)</f>
        <v>765902.53</v>
      </c>
      <c r="L36" s="107">
        <f>SUM(L8:L35)</f>
        <v>1900</v>
      </c>
      <c r="M36" s="63" t="s">
        <v>73</v>
      </c>
      <c r="N36" s="107">
        <f>SUM(N8:N35)</f>
        <v>0</v>
      </c>
      <c r="O36" s="63" t="s">
        <v>73</v>
      </c>
      <c r="P36" s="63" t="s">
        <v>73</v>
      </c>
      <c r="Q36" s="63"/>
      <c r="R36" s="63"/>
      <c r="S36" s="83">
        <f>SUM(S8:S35)</f>
        <v>7724905</v>
      </c>
      <c r="T36" s="139">
        <f>D36+C36-S36-I36-K36-L36-N36</f>
        <v>1135222.33</v>
      </c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30" customHeight="1" spans="1:16384">
      <c r="A37" s="67" t="s">
        <v>74</v>
      </c>
      <c r="B37" s="67"/>
      <c r="C37" s="67" t="s">
        <v>75</v>
      </c>
      <c r="D37" s="67"/>
      <c r="E37" s="67"/>
      <c r="F37" s="68">
        <v>600000</v>
      </c>
      <c r="G37" s="69"/>
      <c r="H37" s="70" t="s">
        <v>76</v>
      </c>
      <c r="I37" s="109"/>
      <c r="J37" s="109"/>
      <c r="K37" s="109"/>
      <c r="L37" s="110"/>
      <c r="M37" s="67" t="s">
        <v>77</v>
      </c>
      <c r="N37" s="111">
        <v>600000</v>
      </c>
      <c r="O37" s="112"/>
      <c r="P37" s="112"/>
      <c r="Q37" s="112"/>
      <c r="R37" s="112"/>
      <c r="S37" s="112"/>
      <c r="T37" s="140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30" customHeight="1" spans="1:16384">
      <c r="A38" s="67"/>
      <c r="B38" s="67"/>
      <c r="C38" s="67" t="s">
        <v>78</v>
      </c>
      <c r="D38" s="67"/>
      <c r="E38" s="67"/>
      <c r="F38" s="68">
        <v>600000</v>
      </c>
      <c r="G38" s="69"/>
      <c r="H38" s="71"/>
      <c r="I38" s="113"/>
      <c r="J38" s="113"/>
      <c r="K38" s="113"/>
      <c r="L38" s="114"/>
      <c r="M38" s="67" t="s">
        <v>79</v>
      </c>
      <c r="N38" s="115" t="s">
        <v>92</v>
      </c>
      <c r="O38" s="116"/>
      <c r="P38" s="116"/>
      <c r="Q38" s="116"/>
      <c r="R38" s="116"/>
      <c r="S38" s="116"/>
      <c r="T38" s="141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5"/>
      <c r="E39" s="6"/>
      <c r="F39" s="6"/>
      <c r="G39" s="7"/>
      <c r="I39" s="7"/>
      <c r="J39" s="7"/>
      <c r="L39" s="7"/>
      <c r="S39" s="7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5"/>
      <c r="E40" s="6"/>
      <c r="F40" s="6"/>
      <c r="G40" s="7"/>
      <c r="I40" s="7"/>
      <c r="J40" s="7"/>
      <c r="L40" s="7"/>
      <c r="S40" s="7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5"/>
      <c r="E41" s="6"/>
      <c r="F41" s="6"/>
      <c r="G41" s="7"/>
      <c r="I41" s="7"/>
      <c r="J41" s="7"/>
      <c r="L41" s="7"/>
      <c r="S41" s="7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5"/>
      <c r="E42" s="6"/>
      <c r="F42" s="6"/>
      <c r="G42" s="7"/>
      <c r="I42" s="7"/>
      <c r="J42" s="7"/>
      <c r="L42" s="7"/>
      <c r="S42" s="7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5"/>
      <c r="E43" s="6"/>
      <c r="F43" s="6"/>
      <c r="G43" s="7"/>
      <c r="I43" s="7"/>
      <c r="J43" s="7"/>
      <c r="L43" s="7"/>
      <c r="S43" s="7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72"/>
      <c r="E44" s="6"/>
      <c r="F44" s="6"/>
      <c r="G44" s="7"/>
      <c r="I44" s="7"/>
      <c r="J44" s="7"/>
      <c r="L44" s="7"/>
      <c r="S44" s="7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5"/>
      <c r="E45" s="6"/>
      <c r="F45" s="6"/>
      <c r="G45" s="7"/>
      <c r="I45" s="7"/>
      <c r="J45" s="7"/>
      <c r="L45" s="7"/>
      <c r="S45" s="7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5"/>
      <c r="E46" s="6"/>
      <c r="F46" s="6"/>
      <c r="G46" s="7"/>
      <c r="I46" s="7"/>
      <c r="J46" s="7"/>
      <c r="L46" s="7"/>
      <c r="S46" s="7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5"/>
      <c r="E47" s="6"/>
      <c r="F47" s="6"/>
      <c r="G47" s="7"/>
      <c r="I47" s="7"/>
      <c r="J47" s="7"/>
      <c r="L47" s="7"/>
      <c r="S47" s="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5"/>
      <c r="E48" s="6"/>
      <c r="F48" s="6"/>
      <c r="G48" s="7"/>
      <c r="I48" s="7"/>
      <c r="J48" s="7"/>
      <c r="L48" s="7"/>
      <c r="S48" s="7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5"/>
      <c r="E49" s="6"/>
      <c r="F49" s="6"/>
      <c r="G49" s="7"/>
      <c r="I49" s="7"/>
      <c r="J49" s="7"/>
      <c r="L49" s="7"/>
      <c r="S49" s="7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5"/>
      <c r="E50" s="6"/>
      <c r="F50" s="6"/>
      <c r="G50" s="7"/>
      <c r="I50" s="7"/>
      <c r="J50" s="7"/>
      <c r="L50" s="7"/>
      <c r="S50" s="7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5"/>
      <c r="E51" s="6"/>
      <c r="F51" s="6"/>
      <c r="G51" s="7"/>
      <c r="I51" s="7"/>
      <c r="J51" s="7"/>
      <c r="L51" s="7"/>
      <c r="S51" s="7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5"/>
      <c r="E52" s="6"/>
      <c r="F52" s="6"/>
      <c r="G52" s="7"/>
      <c r="I52" s="7"/>
      <c r="J52" s="7"/>
      <c r="L52" s="7"/>
      <c r="S52" s="7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5"/>
      <c r="E53" s="6"/>
      <c r="F53" s="6"/>
      <c r="G53" s="7"/>
      <c r="I53" s="7"/>
      <c r="J53" s="7"/>
      <c r="L53" s="7"/>
      <c r="S53" s="7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5"/>
      <c r="E54" s="6"/>
      <c r="F54" s="6"/>
      <c r="G54" s="7"/>
      <c r="I54" s="7"/>
      <c r="J54" s="7"/>
      <c r="L54" s="7"/>
      <c r="S54" s="7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5"/>
      <c r="E55" s="6"/>
      <c r="F55" s="6"/>
      <c r="G55" s="7"/>
      <c r="I55" s="7"/>
      <c r="J55" s="7"/>
      <c r="L55" s="7"/>
      <c r="S55" s="7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5"/>
      <c r="E56" s="6"/>
      <c r="F56" s="6"/>
      <c r="G56" s="7"/>
      <c r="I56" s="7"/>
      <c r="J56" s="7"/>
      <c r="L56" s="7"/>
      <c r="S56" s="7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5"/>
      <c r="E57" s="6"/>
      <c r="F57" s="6"/>
      <c r="G57" s="7"/>
      <c r="I57" s="7"/>
      <c r="J57" s="7"/>
      <c r="L57" s="7"/>
      <c r="S57" s="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5"/>
      <c r="E58" s="6"/>
      <c r="F58" s="6"/>
      <c r="G58" s="7"/>
      <c r="I58" s="7"/>
      <c r="J58" s="7"/>
      <c r="L58" s="7"/>
      <c r="S58" s="7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5"/>
      <c r="E59" s="6"/>
      <c r="F59" s="6"/>
      <c r="G59" s="7"/>
      <c r="I59" s="7"/>
      <c r="J59" s="7"/>
      <c r="L59" s="7"/>
      <c r="S59" s="7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5"/>
      <c r="E60" s="6"/>
      <c r="F60" s="6"/>
      <c r="G60" s="7"/>
      <c r="I60" s="7"/>
      <c r="J60" s="7"/>
      <c r="L60" s="7"/>
      <c r="S60" s="7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5"/>
      <c r="E61" s="6"/>
      <c r="F61" s="6"/>
      <c r="G61" s="7"/>
      <c r="I61" s="7"/>
      <c r="J61" s="7"/>
      <c r="L61" s="7"/>
      <c r="S61" s="7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5"/>
      <c r="E62" s="6"/>
      <c r="F62" s="6"/>
      <c r="G62" s="7"/>
      <c r="I62" s="7"/>
      <c r="J62" s="7"/>
      <c r="L62" s="7"/>
      <c r="S62" s="7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5"/>
      <c r="E63" s="6"/>
      <c r="F63" s="6"/>
      <c r="G63" s="7"/>
      <c r="I63" s="7"/>
      <c r="J63" s="7"/>
      <c r="L63" s="7"/>
      <c r="S63" s="7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5"/>
      <c r="E64" s="6"/>
      <c r="F64" s="6"/>
      <c r="G64" s="7"/>
      <c r="I64" s="7"/>
      <c r="J64" s="7"/>
      <c r="L64" s="7"/>
      <c r="S64" s="7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5"/>
      <c r="E65" s="6"/>
      <c r="F65" s="6"/>
      <c r="G65" s="7"/>
      <c r="I65" s="7"/>
      <c r="J65" s="7"/>
      <c r="L65" s="7"/>
      <c r="S65" s="7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5"/>
      <c r="E66" s="6"/>
      <c r="F66" s="6"/>
      <c r="G66" s="7"/>
      <c r="I66" s="7"/>
      <c r="J66" s="7"/>
      <c r="L66" s="7"/>
      <c r="S66" s="7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5"/>
      <c r="E67" s="6"/>
      <c r="F67" s="6"/>
      <c r="G67" s="7"/>
      <c r="I67" s="7"/>
      <c r="J67" s="7"/>
      <c r="L67" s="7"/>
      <c r="S67" s="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5"/>
      <c r="E68" s="6"/>
      <c r="F68" s="6"/>
      <c r="G68" s="7"/>
      <c r="I68" s="7"/>
      <c r="J68" s="7"/>
      <c r="L68" s="7"/>
      <c r="S68" s="7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="1" customFormat="1" spans="2:16384">
      <c r="B69" s="5"/>
      <c r="E69" s="6"/>
      <c r="F69" s="6"/>
      <c r="G69" s="7"/>
      <c r="I69" s="7"/>
      <c r="J69" s="7"/>
      <c r="L69" s="7"/>
      <c r="S69" s="7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="1" customFormat="1" spans="2:16384">
      <c r="B70" s="5"/>
      <c r="E70" s="6"/>
      <c r="F70" s="6"/>
      <c r="G70" s="7"/>
      <c r="I70" s="7"/>
      <c r="J70" s="7"/>
      <c r="L70" s="7"/>
      <c r="S70" s="7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="1" customFormat="1" spans="2:16384">
      <c r="B71" s="5"/>
      <c r="E71" s="6"/>
      <c r="F71" s="6"/>
      <c r="G71" s="7"/>
      <c r="I71" s="7"/>
      <c r="J71" s="7"/>
      <c r="L71" s="7"/>
      <c r="S71" s="7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="1" customFormat="1" spans="2:16384">
      <c r="B72" s="5"/>
      <c r="E72" s="6"/>
      <c r="F72" s="6"/>
      <c r="G72" s="7"/>
      <c r="I72" s="7"/>
      <c r="J72" s="7"/>
      <c r="L72" s="7"/>
      <c r="S72" s="7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="1" customFormat="1" spans="2:16384">
      <c r="B73" s="5"/>
      <c r="E73" s="6"/>
      <c r="F73" s="6"/>
      <c r="G73" s="7"/>
      <c r="I73" s="7"/>
      <c r="J73" s="7"/>
      <c r="L73" s="7"/>
      <c r="S73" s="7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  <c r="XFD73"/>
    </row>
    <row r="74" s="1" customFormat="1" spans="2:16384">
      <c r="B74" s="5"/>
      <c r="E74" s="6"/>
      <c r="F74" s="6"/>
      <c r="G74" s="7"/>
      <c r="I74" s="7"/>
      <c r="J74" s="7"/>
      <c r="L74" s="7"/>
      <c r="S74" s="7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  <c r="XFD74"/>
    </row>
    <row r="75" s="1" customFormat="1" spans="2:16384">
      <c r="B75" s="5"/>
      <c r="E75" s="6"/>
      <c r="F75" s="6"/>
      <c r="G75" s="7"/>
      <c r="I75" s="7"/>
      <c r="J75" s="7"/>
      <c r="L75" s="7"/>
      <c r="S75" s="7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  <c r="XFD75"/>
    </row>
    <row r="76" s="1" customFormat="1" spans="2:16384">
      <c r="B76" s="5"/>
      <c r="E76" s="6"/>
      <c r="F76" s="6"/>
      <c r="G76" s="7"/>
      <c r="I76" s="7"/>
      <c r="J76" s="7"/>
      <c r="L76" s="7"/>
      <c r="S76" s="7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  <c r="XFD76"/>
    </row>
    <row r="77" s="1" customFormat="1" spans="2:16384">
      <c r="B77" s="5"/>
      <c r="E77" s="6"/>
      <c r="F77" s="6"/>
      <c r="G77" s="7"/>
      <c r="I77" s="7"/>
      <c r="J77" s="7"/>
      <c r="L77" s="7"/>
      <c r="S77" s="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  <c r="XFD77"/>
    </row>
    <row r="78" s="1" customFormat="1" spans="2:16384">
      <c r="B78" s="5"/>
      <c r="E78" s="6"/>
      <c r="F78" s="6"/>
      <c r="G78" s="7"/>
      <c r="I78" s="7"/>
      <c r="J78" s="7"/>
      <c r="L78" s="7"/>
      <c r="S78" s="7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  <c r="XFD78"/>
    </row>
    <row r="79" s="1" customFormat="1" spans="2:16384">
      <c r="B79" s="5"/>
      <c r="E79" s="6"/>
      <c r="F79" s="6"/>
      <c r="G79" s="7"/>
      <c r="I79" s="7"/>
      <c r="J79" s="7"/>
      <c r="L79" s="7"/>
      <c r="S79" s="7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  <c r="XFD79"/>
    </row>
    <row r="80" s="1" customFormat="1" spans="2:16384">
      <c r="B80" s="5"/>
      <c r="E80" s="6"/>
      <c r="F80" s="6"/>
      <c r="G80" s="7"/>
      <c r="I80" s="7"/>
      <c r="J80" s="7"/>
      <c r="L80" s="7"/>
      <c r="S80" s="7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  <c r="XFD80"/>
    </row>
    <row r="81" s="1" customFormat="1" spans="2:16384">
      <c r="B81" s="5"/>
      <c r="E81" s="6"/>
      <c r="F81" s="6"/>
      <c r="G81" s="7"/>
      <c r="I81" s="7"/>
      <c r="J81" s="7"/>
      <c r="L81" s="7"/>
      <c r="S81" s="7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="1" customFormat="1" spans="2:16384">
      <c r="B82" s="5"/>
      <c r="E82" s="6"/>
      <c r="F82" s="6"/>
      <c r="G82" s="7"/>
      <c r="I82" s="7"/>
      <c r="J82" s="7"/>
      <c r="L82" s="7"/>
      <c r="S82" s="7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83" s="1" customFormat="1" spans="2:16384">
      <c r="B83" s="5"/>
      <c r="E83" s="6"/>
      <c r="F83" s="6"/>
      <c r="G83" s="7"/>
      <c r="I83" s="7"/>
      <c r="J83" s="7"/>
      <c r="L83" s="7"/>
      <c r="S83" s="7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="1" customFormat="1" spans="2:16384">
      <c r="B84" s="5"/>
      <c r="E84" s="6"/>
      <c r="F84" s="6"/>
      <c r="G84" s="7"/>
      <c r="I84" s="7"/>
      <c r="J84" s="7"/>
      <c r="L84" s="7"/>
      <c r="S84" s="7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="1" customFormat="1" spans="2:16384">
      <c r="B85" s="5"/>
      <c r="E85" s="6"/>
      <c r="F85" s="6"/>
      <c r="G85" s="7"/>
      <c r="I85" s="7"/>
      <c r="J85" s="7"/>
      <c r="L85" s="7"/>
      <c r="S85" s="7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="1" customFormat="1" spans="2:16384">
      <c r="B86" s="5"/>
      <c r="E86" s="6"/>
      <c r="F86" s="6"/>
      <c r="G86" s="7"/>
      <c r="I86" s="7"/>
      <c r="J86" s="7"/>
      <c r="L86" s="7"/>
      <c r="S86" s="7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="1" customFormat="1" spans="2:16384">
      <c r="B87" s="5"/>
      <c r="E87" s="6"/>
      <c r="F87" s="6"/>
      <c r="G87" s="7"/>
      <c r="I87" s="7"/>
      <c r="J87" s="7"/>
      <c r="L87" s="7"/>
      <c r="S87" s="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="1" customFormat="1" spans="2:16384">
      <c r="B88" s="5"/>
      <c r="E88" s="6"/>
      <c r="F88" s="6"/>
      <c r="G88" s="7"/>
      <c r="I88" s="7"/>
      <c r="J88" s="7"/>
      <c r="L88" s="7"/>
      <c r="S88" s="7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="1" customFormat="1" spans="2:16384">
      <c r="B89" s="5"/>
      <c r="E89" s="6"/>
      <c r="F89" s="6"/>
      <c r="G89" s="7"/>
      <c r="I89" s="7"/>
      <c r="J89" s="7"/>
      <c r="L89" s="7"/>
      <c r="S89" s="7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="1" customFormat="1" spans="2:16384">
      <c r="B90" s="5"/>
      <c r="E90" s="6"/>
      <c r="F90" s="6"/>
      <c r="G90" s="7"/>
      <c r="I90" s="7"/>
      <c r="J90" s="7"/>
      <c r="L90" s="7"/>
      <c r="S90" s="7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36:B36"/>
    <mergeCell ref="C37:E37"/>
    <mergeCell ref="F37:G37"/>
    <mergeCell ref="N37:T37"/>
    <mergeCell ref="C38:E38"/>
    <mergeCell ref="F38:G38"/>
    <mergeCell ref="N38:T38"/>
    <mergeCell ref="A5:A7"/>
    <mergeCell ref="S5:S7"/>
    <mergeCell ref="T5:T7"/>
    <mergeCell ref="A37:B38"/>
    <mergeCell ref="H37:L38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第1次</vt:lpstr>
      <vt:lpstr>第2次</vt:lpstr>
      <vt:lpstr>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2017-01-11T04:48:00Z</dcterms:created>
  <dcterms:modified xsi:type="dcterms:W3CDTF">2021-09-22T05:52:08Z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D477A658DB054C81954A644A66E7557C</vt:lpwstr>
  </property>
</Properties>
</file>