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第一次" sheetId="1" r:id="rId1"/>
    <sheet name="第二次" sheetId="2" r:id="rId2"/>
  </sheets>
  <calcPr calcId="144525"/>
</workbook>
</file>

<file path=xl/sharedStrings.xml><?xml version="1.0" encoding="utf-8"?>
<sst xmlns="http://schemas.openxmlformats.org/spreadsheetml/2006/main" count="156" uniqueCount="79">
  <si>
    <t xml:space="preserve">工程款支付证书 </t>
  </si>
  <si>
    <t>工程名称</t>
  </si>
  <si>
    <t>宣州区向阳街道办事处站洪桥改造工程桥梁项目公路工程</t>
  </si>
  <si>
    <t>建设单位</t>
  </si>
  <si>
    <t>宣城市宣州区向阳街道办事处</t>
  </si>
  <si>
    <t>ERP编号</t>
  </si>
  <si>
    <t>档案编号</t>
  </si>
  <si>
    <t>合同金额</t>
  </si>
  <si>
    <t>中标时间</t>
  </si>
  <si>
    <t>已提供工程资料</t>
  </si>
  <si>
    <t>保存地址</t>
  </si>
  <si>
    <t>合肥</t>
  </si>
  <si>
    <t>责任单位</t>
  </si>
  <si>
    <t>灿运</t>
  </si>
  <si>
    <t>决算金额</t>
  </si>
  <si>
    <t>决算时间</t>
  </si>
  <si>
    <t>项目部印章</t>
  </si>
  <si>
    <t>施工人</t>
  </si>
  <si>
    <t>区域责任人</t>
  </si>
  <si>
    <t>马金叶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</si>
  <si>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</si>
  <si>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</si>
  <si>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</si>
  <si>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</si>
  <si>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</si>
  <si>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</si>
  <si>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</si>
  <si>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</si>
  <si>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</si>
  <si>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</si>
  <si>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</si>
  <si>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</si>
  <si>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</si>
  <si>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</si>
  <si>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</si>
  <si>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</si>
  <si>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</si>
  <si>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</si>
  <si>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</si>
  <si>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</si>
  <si>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</si>
  <si>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</si>
  <si>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</si>
  <si>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</si>
  <si>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</si>
  <si>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</si>
  <si>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</si>
  <si>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</si>
  <si>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王能</t>
  </si>
  <si>
    <t>王家喜（大清包工程款）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</si>
  <si>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</si>
  <si>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</si>
  <si>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</si>
  <si>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</si>
  <si>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</si>
  <si>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</si>
  <si>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</si>
  <si>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</si>
  <si>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施迎东</t>
  </si>
  <si>
    <t>管理费0.02-0.002</t>
  </si>
  <si>
    <t>2017年开票税金</t>
  </si>
  <si>
    <t>外经证</t>
  </si>
  <si>
    <t>马鞍山市新太金属材料有限公司</t>
  </si>
  <si>
    <t>宣城市宏大混凝土有限公司</t>
  </si>
  <si>
    <t>丁小明代付工资</t>
  </si>
  <si>
    <t>付保证金</t>
  </si>
  <si>
    <t>宣城市蓝邦建材有限公司砂石款</t>
  </si>
  <si>
    <t>2018年开票税金</t>
  </si>
  <si>
    <t>宣城市双盈起重运输服务部（装卸搬运费）</t>
  </si>
  <si>
    <t>丁小明</t>
  </si>
  <si>
    <t>宣城市蓝邦建材有限公司(材料款砂石)</t>
  </si>
  <si>
    <t>支付宣州区向阳街道办事处战洪桥改造工程农民工工资（程东方）</t>
  </si>
  <si>
    <t>支付宣州区向阳街道办事处战洪桥改造工程农民工工资（熊金宝）</t>
  </si>
  <si>
    <t>支付宣州区向阳街道办事处战洪桥改造工程农民工工资（汪启）</t>
  </si>
  <si>
    <t>付宣城战洪桥项目中院案件受理费</t>
  </si>
  <si>
    <t>宣州区向阳街道办事处战洪桥改造工程付材料款 （王能）</t>
  </si>
  <si>
    <t>姚明报销宣州战洪桥项目差旅费</t>
  </si>
  <si>
    <t>付灿运宣州区战洪桥项目农民工部分工资尾款</t>
  </si>
  <si>
    <t>宏大律师代理费5000、担保费800、起诉费2516、利息49160</t>
  </si>
</sst>
</file>

<file path=xl/styles.xml><?xml version="1.0" encoding="utf-8"?>
<styleSheet xmlns="http://schemas.openxmlformats.org/spreadsheetml/2006/main">
  <numFmts count="12">
    <numFmt numFmtId="176" formatCode="#,##0.00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yy/m/d;@"/>
    <numFmt numFmtId="42" formatCode="_ &quot;￥&quot;* #,##0_ ;_ &quot;￥&quot;* \-#,##0_ ;_ &quot;￥&quot;* &quot;-&quot;_ ;_ @_ "/>
    <numFmt numFmtId="178" formatCode="0.00_ "/>
    <numFmt numFmtId="43" formatCode="_ * #,##0.00_ ;_ * \-#,##0.00_ ;_ * &quot;-&quot;??_ ;_ @_ "/>
    <numFmt numFmtId="179" formatCode="yyyy&quot;年&quot;m&quot;月&quot;d&quot;日&quot;;@"/>
    <numFmt numFmtId="180" formatCode="0_ "/>
    <numFmt numFmtId="181" formatCode="0.00_);[Red]\(0.00\)"/>
    <numFmt numFmtId="182" formatCode="[DBNum2][$RMB]General;[Red][DBNum2][$RMB]General"/>
    <numFmt numFmtId="183" formatCode="0.0%"/>
  </numFmts>
  <fonts count="37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rgb="FFFF000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10"/>
      <name val="Arial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0" borderId="16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5" fillId="0" borderId="0">
      <protection locked="0"/>
    </xf>
    <xf numFmtId="0" fontId="31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2" fillId="4" borderId="18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34" fillId="26" borderId="19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0" fillId="0" borderId="0">
      <protection locked="0"/>
    </xf>
  </cellStyleXfs>
  <cellXfs count="116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0" fontId="3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>
      <alignment vertical="center"/>
    </xf>
    <xf numFmtId="0" fontId="5" fillId="2" borderId="1" xfId="50" applyFont="1" applyFill="1" applyBorder="1" applyAlignment="1" applyProtection="1">
      <alignment horizontal="center" vertical="center"/>
    </xf>
    <xf numFmtId="0" fontId="6" fillId="2" borderId="2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shrinkToFit="1"/>
    </xf>
    <xf numFmtId="0" fontId="7" fillId="2" borderId="3" xfId="50" applyFont="1" applyFill="1" applyBorder="1" applyAlignment="1" applyProtection="1">
      <alignment horizontal="center" vertical="center" shrinkToFit="1"/>
    </xf>
    <xf numFmtId="176" fontId="6" fillId="2" borderId="2" xfId="50" applyNumberFormat="1" applyFont="1" applyFill="1" applyBorder="1" applyAlignment="1" applyProtection="1">
      <alignment horizontal="center" vertical="center" wrapText="1"/>
    </xf>
    <xf numFmtId="179" fontId="6" fillId="2" borderId="4" xfId="50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right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6" fillId="3" borderId="3" xfId="50" applyFont="1" applyFill="1" applyBorder="1" applyAlignment="1" applyProtection="1">
      <alignment horizontal="center" vertical="center" wrapText="1"/>
    </xf>
    <xf numFmtId="0" fontId="6" fillId="3" borderId="5" xfId="50" applyFont="1" applyFill="1" applyBorder="1" applyAlignment="1" applyProtection="1">
      <alignment horizontal="center" vertical="center" wrapText="1"/>
    </xf>
    <xf numFmtId="0" fontId="6" fillId="3" borderId="4" xfId="50" applyFont="1" applyFill="1" applyBorder="1" applyAlignment="1" applyProtection="1">
      <alignment horizontal="center" vertical="center" wrapText="1"/>
    </xf>
    <xf numFmtId="0" fontId="6" fillId="3" borderId="2" xfId="50" applyFont="1" applyFill="1" applyBorder="1" applyAlignment="1" applyProtection="1">
      <alignment horizontal="center" vertical="center" wrapText="1"/>
    </xf>
    <xf numFmtId="0" fontId="6" fillId="2" borderId="3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6" fillId="2" borderId="4" xfId="50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9" fontId="1" fillId="0" borderId="6" xfId="0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176" fontId="6" fillId="2" borderId="4" xfId="50" applyNumberFormat="1" applyFont="1" applyFill="1" applyBorder="1" applyAlignment="1" applyProtection="1">
      <alignment horizontal="center" vertical="center" wrapText="1"/>
    </xf>
    <xf numFmtId="9" fontId="6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9" fontId="2" fillId="0" borderId="6" xfId="0" applyNumberFormat="1" applyFont="1" applyFill="1" applyBorder="1" applyAlignment="1">
      <alignment horizontal="center" vertical="center"/>
    </xf>
    <xf numFmtId="176" fontId="9" fillId="2" borderId="4" xfId="50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center" vertical="center" wrapText="1"/>
    </xf>
    <xf numFmtId="179" fontId="3" fillId="0" borderId="2" xfId="50" applyNumberFormat="1" applyFont="1" applyFill="1" applyBorder="1" applyAlignment="1" applyProtection="1">
      <alignment horizontal="center" vertical="center" shrinkToFit="1"/>
    </xf>
    <xf numFmtId="178" fontId="3" fillId="0" borderId="2" xfId="0" applyNumberFormat="1" applyFont="1" applyFill="1" applyBorder="1" applyAlignment="1">
      <alignment horizontal="center" vertical="center"/>
    </xf>
    <xf numFmtId="180" fontId="3" fillId="0" borderId="2" xfId="0" applyNumberFormat="1" applyFont="1" applyFill="1" applyBorder="1" applyAlignment="1">
      <alignment horizontal="center" vertical="center"/>
    </xf>
    <xf numFmtId="176" fontId="3" fillId="0" borderId="2" xfId="50" applyNumberFormat="1" applyFont="1" applyFill="1" applyBorder="1" applyAlignment="1" applyProtection="1">
      <alignment horizontal="center" vertical="center" wrapText="1" shrinkToFit="1"/>
    </xf>
    <xf numFmtId="9" fontId="3" fillId="0" borderId="2" xfId="19" applyNumberFormat="1" applyFont="1" applyFill="1" applyBorder="1" applyAlignment="1" applyProtection="1">
      <alignment horizontal="center" vertical="center" wrapText="1"/>
    </xf>
    <xf numFmtId="179" fontId="10" fillId="0" borderId="2" xfId="50" applyNumberFormat="1" applyFont="1" applyFill="1" applyBorder="1" applyAlignment="1" applyProtection="1">
      <alignment horizontal="center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178" fontId="10" fillId="0" borderId="2" xfId="4" applyNumberFormat="1" applyFont="1" applyFill="1" applyBorder="1" applyAlignment="1" applyProtection="1">
      <alignment horizontal="center" vertical="center" wrapText="1"/>
    </xf>
    <xf numFmtId="180" fontId="10" fillId="0" borderId="2" xfId="0" applyNumberFormat="1" applyFont="1" applyFill="1" applyBorder="1" applyAlignment="1">
      <alignment horizontal="center" vertical="center"/>
    </xf>
    <xf numFmtId="176" fontId="10" fillId="0" borderId="2" xfId="50" applyNumberFormat="1" applyFont="1" applyFill="1" applyBorder="1" applyAlignment="1" applyProtection="1">
      <alignment horizontal="center" vertical="center" wrapText="1" shrinkToFit="1"/>
    </xf>
    <xf numFmtId="9" fontId="10" fillId="0" borderId="2" xfId="19" applyNumberFormat="1" applyFont="1" applyFill="1" applyBorder="1" applyAlignment="1" applyProtection="1">
      <alignment horizontal="center" vertical="center" wrapText="1"/>
    </xf>
    <xf numFmtId="179" fontId="10" fillId="2" borderId="2" xfId="50" applyNumberFormat="1" applyFont="1" applyFill="1" applyBorder="1" applyAlignment="1" applyProtection="1">
      <alignment horizontal="center" vertical="center" shrinkToFit="1"/>
    </xf>
    <xf numFmtId="178" fontId="10" fillId="2" borderId="2" xfId="4" applyNumberFormat="1" applyFont="1" applyFill="1" applyBorder="1" applyAlignment="1" applyProtection="1">
      <alignment horizontal="center" vertical="center" wrapText="1"/>
    </xf>
    <xf numFmtId="176" fontId="10" fillId="2" borderId="2" xfId="50" applyNumberFormat="1" applyFont="1" applyFill="1" applyBorder="1" applyAlignment="1" applyProtection="1">
      <alignment horizontal="center" vertical="center" wrapText="1" shrinkToFit="1"/>
    </xf>
    <xf numFmtId="9" fontId="10" fillId="2" borderId="2" xfId="19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4" fillId="2" borderId="0" xfId="0" applyFont="1" applyFill="1" applyAlignment="1">
      <alignment vertical="center"/>
    </xf>
    <xf numFmtId="0" fontId="7" fillId="2" borderId="5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176" fontId="6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6" fontId="9" fillId="2" borderId="2" xfId="50" applyNumberFormat="1" applyFont="1" applyFill="1" applyBorder="1" applyAlignment="1" applyProtection="1">
      <alignment horizontal="center" vertical="center" wrapText="1"/>
    </xf>
    <xf numFmtId="176" fontId="9" fillId="2" borderId="2" xfId="50" applyNumberFormat="1" applyFont="1" applyFill="1" applyBorder="1" applyAlignment="1" applyProtection="1">
      <alignment horizontal="center" vertical="center" shrinkToFit="1"/>
    </xf>
    <xf numFmtId="176" fontId="3" fillId="0" borderId="2" xfId="50" applyNumberFormat="1" applyFont="1" applyFill="1" applyBorder="1" applyAlignment="1" applyProtection="1">
      <alignment horizontal="center" vertical="center" shrinkToFit="1"/>
    </xf>
    <xf numFmtId="176" fontId="3" fillId="0" borderId="2" xfId="50" applyNumberFormat="1" applyFont="1" applyFill="1" applyBorder="1" applyAlignment="1" applyProtection="1">
      <alignment horizontal="center" vertical="center" wrapText="1"/>
    </xf>
    <xf numFmtId="176" fontId="10" fillId="0" borderId="2" xfId="50" applyNumberFormat="1" applyFont="1" applyFill="1" applyBorder="1" applyAlignment="1" applyProtection="1">
      <alignment horizontal="center" vertical="center" shrinkToFit="1"/>
    </xf>
    <xf numFmtId="176" fontId="10" fillId="0" borderId="2" xfId="50" applyNumberFormat="1" applyFont="1" applyFill="1" applyBorder="1" applyAlignment="1" applyProtection="1">
      <alignment horizontal="center" vertical="center" wrapText="1"/>
    </xf>
    <xf numFmtId="176" fontId="10" fillId="2" borderId="2" xfId="50" applyNumberFormat="1" applyFont="1" applyFill="1" applyBorder="1" applyAlignment="1" applyProtection="1">
      <alignment horizontal="center" vertical="center" shrinkToFit="1"/>
    </xf>
    <xf numFmtId="176" fontId="10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6" fontId="12" fillId="2" borderId="3" xfId="50" applyNumberFormat="1" applyFont="1" applyFill="1" applyBorder="1" applyAlignment="1" applyProtection="1">
      <alignment horizontal="center" vertical="center" shrinkToFit="1"/>
    </xf>
    <xf numFmtId="176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4" fontId="1" fillId="2" borderId="0" xfId="50" applyNumberFormat="1" applyFont="1" applyFill="1" applyBorder="1" applyAlignment="1" applyProtection="1">
      <alignment horizontal="center" vertical="center"/>
    </xf>
    <xf numFmtId="0" fontId="6" fillId="2" borderId="2" xfId="50" applyNumberFormat="1" applyFont="1" applyFill="1" applyBorder="1" applyAlignment="1" applyProtection="1">
      <alignment horizontal="center" vertical="center" shrinkToFit="1"/>
    </xf>
    <xf numFmtId="49" fontId="4" fillId="2" borderId="2" xfId="50" applyNumberFormat="1" applyFont="1" applyFill="1" applyBorder="1" applyAlignment="1">
      <alignment horizontal="center" vertical="center"/>
      <protection locked="0"/>
    </xf>
    <xf numFmtId="0" fontId="7" fillId="2" borderId="3" xfId="50" applyFont="1" applyFill="1" applyBorder="1" applyAlignment="1" applyProtection="1">
      <alignment horizontal="center" vertical="center" wrapText="1"/>
    </xf>
    <xf numFmtId="0" fontId="7" fillId="2" borderId="5" xfId="50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6" fontId="6" fillId="3" borderId="3" xfId="50" applyNumberFormat="1" applyFont="1" applyFill="1" applyBorder="1" applyAlignment="1" applyProtection="1">
      <alignment horizontal="center" vertical="center" wrapText="1"/>
    </xf>
    <xf numFmtId="176" fontId="6" fillId="3" borderId="5" xfId="50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/>
    </xf>
    <xf numFmtId="176" fontId="6" fillId="2" borderId="3" xfId="50" applyNumberFormat="1" applyFont="1" applyFill="1" applyBorder="1" applyAlignment="1" applyProtection="1">
      <alignment horizontal="center" vertical="center" wrapText="1"/>
    </xf>
    <xf numFmtId="176" fontId="6" fillId="2" borderId="5" xfId="50" applyNumberFormat="1" applyFont="1" applyFill="1" applyBorder="1" applyAlignment="1" applyProtection="1">
      <alignment vertical="center" wrapText="1"/>
    </xf>
    <xf numFmtId="10" fontId="10" fillId="0" borderId="2" xfId="0" applyNumberFormat="1" applyFont="1" applyFill="1" applyBorder="1" applyAlignment="1">
      <alignment horizontal="center" vertical="center" wrapText="1"/>
    </xf>
    <xf numFmtId="0" fontId="13" fillId="2" borderId="2" xfId="50" applyFont="1" applyFill="1" applyBorder="1" applyAlignment="1" applyProtection="1">
      <alignment horizontal="center" vertical="center"/>
    </xf>
    <xf numFmtId="178" fontId="3" fillId="0" borderId="2" xfId="50" applyNumberFormat="1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/>
    </xf>
    <xf numFmtId="178" fontId="10" fillId="0" borderId="2" xfId="50" applyNumberFormat="1" applyFont="1" applyFill="1" applyBorder="1" applyAlignment="1" applyProtection="1">
      <alignment horizontal="center" vertical="center"/>
    </xf>
    <xf numFmtId="176" fontId="13" fillId="2" borderId="2" xfId="50" applyNumberFormat="1" applyFont="1" applyFill="1" applyBorder="1" applyAlignment="1" applyProtection="1">
      <alignment horizontal="center" vertical="center" wrapText="1"/>
    </xf>
    <xf numFmtId="178" fontId="10" fillId="2" borderId="2" xfId="0" applyNumberFormat="1" applyFont="1" applyFill="1" applyBorder="1" applyAlignment="1">
      <alignment horizontal="center" vertical="center"/>
    </xf>
    <xf numFmtId="178" fontId="3" fillId="2" borderId="2" xfId="50" applyNumberFormat="1" applyFont="1" applyFill="1" applyBorder="1" applyAlignment="1" applyProtection="1">
      <alignment horizontal="center" vertical="center"/>
    </xf>
    <xf numFmtId="176" fontId="7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right" vertical="center"/>
    </xf>
    <xf numFmtId="176" fontId="12" fillId="2" borderId="4" xfId="50" applyNumberFormat="1" applyFont="1" applyFill="1" applyBorder="1" applyAlignment="1" applyProtection="1">
      <alignment horizontal="center" vertical="center" shrinkToFit="1"/>
    </xf>
    <xf numFmtId="182" fontId="12" fillId="2" borderId="4" xfId="50" applyNumberFormat="1" applyFont="1" applyFill="1" applyBorder="1" applyAlignment="1" applyProtection="1">
      <alignment horizontal="center" vertical="center" shrinkToFit="1"/>
    </xf>
    <xf numFmtId="0" fontId="14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179" fontId="3" fillId="2" borderId="12" xfId="50" applyNumberFormat="1" applyFont="1" applyFill="1" applyBorder="1" applyAlignment="1" applyProtection="1">
      <alignment horizontal="center" vertical="center" shrinkToFit="1"/>
    </xf>
    <xf numFmtId="179" fontId="1" fillId="2" borderId="4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83" fontId="3" fillId="2" borderId="2" xfId="19" applyNumberFormat="1" applyFont="1" applyFill="1" applyBorder="1" applyAlignment="1" applyProtection="1">
      <alignment horizontal="center" vertical="center" wrapText="1"/>
    </xf>
    <xf numFmtId="176" fontId="3" fillId="2" borderId="4" xfId="50" applyNumberFormat="1" applyFont="1" applyFill="1" applyBorder="1" applyAlignment="1" applyProtection="1">
      <alignment horizontal="center" vertical="center" shrinkToFit="1"/>
    </xf>
    <xf numFmtId="180" fontId="3" fillId="0" borderId="2" xfId="0" applyNumberFormat="1" applyFont="1" applyFill="1" applyBorder="1" applyAlignment="1">
      <alignment horizontal="center" vertical="center" wrapText="1"/>
    </xf>
    <xf numFmtId="176" fontId="15" fillId="2" borderId="2" xfId="50" applyNumberFormat="1" applyFont="1" applyFill="1" applyBorder="1" applyAlignment="1" applyProtection="1">
      <alignment horizontal="right" vertical="center" shrinkToFit="1"/>
    </xf>
    <xf numFmtId="176" fontId="3" fillId="2" borderId="2" xfId="50" applyNumberFormat="1" applyFont="1" applyFill="1" applyBorder="1" applyAlignment="1" applyProtection="1">
      <alignment horizontal="center" vertical="center" wrapText="1" shrinkToFit="1"/>
    </xf>
    <xf numFmtId="176" fontId="7" fillId="2" borderId="2" xfId="50" applyNumberFormat="1" applyFont="1" applyFill="1" applyBorder="1" applyAlignment="1" applyProtection="1">
      <alignment horizontal="center" vertical="center" shrinkToFit="1"/>
    </xf>
    <xf numFmtId="176" fontId="3" fillId="2" borderId="13" xfId="50" applyNumberFormat="1" applyFont="1" applyFill="1" applyBorder="1" applyAlignment="1" applyProtection="1">
      <alignment horizontal="center" vertical="center" wrapText="1"/>
    </xf>
    <xf numFmtId="10" fontId="3" fillId="0" borderId="2" xfId="0" applyNumberFormat="1" applyFont="1" applyFill="1" applyBorder="1" applyAlignment="1">
      <alignment horizontal="center" vertical="center" wrapText="1"/>
    </xf>
    <xf numFmtId="178" fontId="3" fillId="2" borderId="2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0"/>
  <sheetViews>
    <sheetView topLeftCell="A3" workbookViewId="0">
      <pane xSplit="23280" topLeftCell="P1" activePane="topLeft"/>
      <selection activeCell="A3" sqref="$A1:$XFD1048576"/>
      <selection pane="topRight"/>
    </sheetView>
  </sheetViews>
  <sheetFormatPr defaultColWidth="9" defaultRowHeight="13.5"/>
  <cols>
    <col min="1" max="1" width="3.21666666666667" style="1" customWidth="1"/>
    <col min="2" max="2" width="13.75" style="4" customWidth="1"/>
    <col min="3" max="3" width="10.375" style="1" customWidth="1"/>
    <col min="4" max="4" width="10.75" style="1" customWidth="1"/>
    <col min="5" max="5" width="8" style="5" customWidth="1"/>
    <col min="6" max="6" width="7.75" style="5" customWidth="1"/>
    <col min="7" max="7" width="11.5" style="5" customWidth="1"/>
    <col min="8" max="8" width="4.89166666666667" style="1" customWidth="1"/>
    <col min="9" max="9" width="9.25" style="5" customWidth="1"/>
    <col min="10" max="10" width="8.75" style="5" customWidth="1"/>
    <col min="11" max="12" width="9.33333333333333" style="1" customWidth="1"/>
    <col min="13" max="13" width="9.66666666666667" style="5" customWidth="1"/>
    <col min="14" max="14" width="12.125" style="1" customWidth="1"/>
    <col min="15" max="15" width="10.1083333333333" style="1" customWidth="1"/>
    <col min="16" max="16" width="9.10833333333333" style="1" customWidth="1"/>
    <col min="17" max="17" width="23.875" style="1" customWidth="1"/>
    <col min="18" max="18" width="13.25" style="1" customWidth="1"/>
    <col min="19" max="19" width="10.25" style="1" customWidth="1"/>
    <col min="20" max="20" width="11.375" style="5" customWidth="1"/>
    <col min="21" max="21" width="15.625" style="1" customWidth="1"/>
    <col min="22" max="16362" width="9" style="1" customWidth="1"/>
    <col min="16363" max="16384" width="9" style="6"/>
  </cols>
  <sheetData>
    <row r="1" s="1" customFormat="1" ht="24.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1" customFormat="1" ht="27.9" customHeight="1" spans="1:16384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55"/>
      <c r="J2" s="9" t="s">
        <v>4</v>
      </c>
      <c r="K2" s="9"/>
      <c r="L2" s="9"/>
      <c r="M2" s="9"/>
      <c r="N2" s="9"/>
      <c r="O2" s="56" t="s">
        <v>5</v>
      </c>
      <c r="P2" s="56"/>
      <c r="Q2" s="76">
        <v>11136</v>
      </c>
      <c r="R2" s="57" t="s">
        <v>6</v>
      </c>
      <c r="S2" s="57"/>
      <c r="T2" s="77"/>
      <c r="U2" s="77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="1" customFormat="1" ht="27.9" customHeight="1" spans="1:16384">
      <c r="A3" s="8" t="s">
        <v>7</v>
      </c>
      <c r="B3" s="8"/>
      <c r="C3" s="11">
        <v>1476685.91</v>
      </c>
      <c r="D3" s="11"/>
      <c r="E3" s="11"/>
      <c r="F3" s="11" t="s">
        <v>8</v>
      </c>
      <c r="G3" s="12">
        <v>42940</v>
      </c>
      <c r="H3" s="8" t="s">
        <v>9</v>
      </c>
      <c r="I3" s="8"/>
      <c r="J3" s="27"/>
      <c r="K3" s="27"/>
      <c r="L3" s="27"/>
      <c r="M3" s="27"/>
      <c r="N3" s="27"/>
      <c r="O3" s="8" t="s">
        <v>10</v>
      </c>
      <c r="P3" s="8"/>
      <c r="Q3" s="27" t="s">
        <v>11</v>
      </c>
      <c r="R3" s="78" t="s">
        <v>12</v>
      </c>
      <c r="S3" s="79"/>
      <c r="T3" s="80" t="s">
        <v>13</v>
      </c>
      <c r="U3" s="80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="1" customFormat="1" ht="27.9" customHeight="1" spans="1:16384">
      <c r="A4" s="8" t="s">
        <v>14</v>
      </c>
      <c r="B4" s="8"/>
      <c r="C4" s="13"/>
      <c r="D4" s="13"/>
      <c r="E4" s="13"/>
      <c r="F4" s="11" t="s">
        <v>15</v>
      </c>
      <c r="G4" s="14"/>
      <c r="H4" s="8" t="s">
        <v>16</v>
      </c>
      <c r="I4" s="8"/>
      <c r="J4" s="27"/>
      <c r="K4" s="27"/>
      <c r="L4" s="27"/>
      <c r="M4" s="27"/>
      <c r="N4" s="27"/>
      <c r="O4" s="8" t="s">
        <v>17</v>
      </c>
      <c r="P4" s="8"/>
      <c r="Q4" s="81"/>
      <c r="R4" s="11" t="s">
        <v>18</v>
      </c>
      <c r="S4" s="81" t="s">
        <v>19</v>
      </c>
      <c r="T4" s="82" t="s">
        <v>20</v>
      </c>
      <c r="U4" s="83" t="s">
        <v>19</v>
      </c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="1" customFormat="1" ht="27.9" customHeight="1" spans="1:16384">
      <c r="A5" s="8" t="s">
        <v>21</v>
      </c>
      <c r="B5" s="15" t="s">
        <v>22</v>
      </c>
      <c r="C5" s="16"/>
      <c r="D5" s="16"/>
      <c r="E5" s="16"/>
      <c r="F5" s="17"/>
      <c r="G5" s="18" t="s">
        <v>23</v>
      </c>
      <c r="H5" s="15" t="s">
        <v>22</v>
      </c>
      <c r="I5" s="16"/>
      <c r="J5" s="17"/>
      <c r="K5" s="15" t="s">
        <v>24</v>
      </c>
      <c r="L5" s="16"/>
      <c r="M5" s="15" t="s">
        <v>25</v>
      </c>
      <c r="N5" s="17"/>
      <c r="O5" s="15" t="s">
        <v>26</v>
      </c>
      <c r="P5" s="17"/>
      <c r="Q5" s="84" t="s">
        <v>27</v>
      </c>
      <c r="R5" s="85"/>
      <c r="S5" s="85"/>
      <c r="T5" s="82" t="s">
        <v>28</v>
      </c>
      <c r="U5" s="86" t="s">
        <v>29</v>
      </c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="1" customFormat="1" ht="27.9" customHeight="1" spans="1:16384">
      <c r="A6" s="8"/>
      <c r="B6" s="19" t="s">
        <v>30</v>
      </c>
      <c r="C6" s="20"/>
      <c r="D6" s="20"/>
      <c r="E6" s="20"/>
      <c r="F6" s="21"/>
      <c r="G6" s="8"/>
      <c r="H6" s="19" t="s">
        <v>31</v>
      </c>
      <c r="I6" s="20"/>
      <c r="J6" s="21"/>
      <c r="K6" s="19" t="s">
        <v>32</v>
      </c>
      <c r="L6" s="20"/>
      <c r="M6" s="19" t="s">
        <v>33</v>
      </c>
      <c r="N6" s="21"/>
      <c r="O6" s="19" t="s">
        <v>34</v>
      </c>
      <c r="P6" s="21"/>
      <c r="Q6" s="87" t="s">
        <v>35</v>
      </c>
      <c r="R6" s="88"/>
      <c r="S6" s="88"/>
      <c r="T6" s="82"/>
      <c r="U6" s="8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="1" customFormat="1" ht="27.9" customHeight="1" spans="1:16384">
      <c r="A7" s="8"/>
      <c r="B7" s="22" t="s">
        <v>36</v>
      </c>
      <c r="C7" s="8" t="s">
        <v>37</v>
      </c>
      <c r="D7" s="8" t="s">
        <v>38</v>
      </c>
      <c r="E7" s="11" t="s">
        <v>39</v>
      </c>
      <c r="F7" s="11" t="s">
        <v>40</v>
      </c>
      <c r="G7" s="22" t="s">
        <v>41</v>
      </c>
      <c r="H7" s="8" t="s">
        <v>42</v>
      </c>
      <c r="I7" s="11" t="s">
        <v>43</v>
      </c>
      <c r="J7" s="11" t="s">
        <v>44</v>
      </c>
      <c r="K7" s="57" t="s">
        <v>43</v>
      </c>
      <c r="L7" s="57" t="s">
        <v>44</v>
      </c>
      <c r="M7" s="11" t="s">
        <v>43</v>
      </c>
      <c r="N7" s="8" t="s">
        <v>44</v>
      </c>
      <c r="O7" s="8" t="s">
        <v>43</v>
      </c>
      <c r="P7" s="8" t="s">
        <v>44</v>
      </c>
      <c r="Q7" s="11" t="s">
        <v>45</v>
      </c>
      <c r="R7" s="11" t="s">
        <v>46</v>
      </c>
      <c r="S7" s="11" t="s">
        <v>47</v>
      </c>
      <c r="T7" s="82"/>
      <c r="U7" s="8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="3" customFormat="1" ht="34" customHeight="1" spans="1:16384">
      <c r="A8" s="80">
        <v>1</v>
      </c>
      <c r="B8" s="104">
        <v>43046</v>
      </c>
      <c r="C8" s="24">
        <v>600000</v>
      </c>
      <c r="D8" s="24">
        <v>22991.1</v>
      </c>
      <c r="E8" s="12"/>
      <c r="F8" s="105"/>
      <c r="G8" s="106"/>
      <c r="H8" s="107"/>
      <c r="I8" s="106"/>
      <c r="J8" s="111"/>
      <c r="K8" s="92"/>
      <c r="L8" s="80"/>
      <c r="M8" s="106"/>
      <c r="N8" s="83"/>
      <c r="O8" s="112"/>
      <c r="P8" s="82"/>
      <c r="Q8" s="83"/>
      <c r="R8" s="82"/>
      <c r="S8" s="82"/>
      <c r="T8" s="106"/>
      <c r="U8" s="92"/>
      <c r="XEI8" s="102"/>
      <c r="XEJ8" s="102"/>
      <c r="XEK8" s="102"/>
      <c r="XEL8" s="102"/>
      <c r="XEM8" s="102"/>
      <c r="XEN8" s="102"/>
      <c r="XEO8" s="102"/>
      <c r="XEP8" s="102"/>
      <c r="XEQ8" s="102"/>
      <c r="XER8" s="102"/>
      <c r="XES8" s="102"/>
      <c r="XET8" s="102"/>
      <c r="XEU8" s="102"/>
      <c r="XEV8" s="102"/>
      <c r="XEW8" s="102"/>
      <c r="XEX8" s="102"/>
      <c r="XEY8" s="102"/>
      <c r="XEZ8" s="102"/>
      <c r="XFA8" s="102"/>
      <c r="XFB8" s="102"/>
      <c r="XFC8" s="102"/>
      <c r="XFD8" s="102"/>
    </row>
    <row r="9" s="3" customFormat="1" ht="34" customHeight="1" spans="1:16384">
      <c r="A9" s="80">
        <v>2</v>
      </c>
      <c r="B9" s="104">
        <v>43052</v>
      </c>
      <c r="C9" s="108"/>
      <c r="D9" s="33">
        <v>8983.92</v>
      </c>
      <c r="E9" s="33"/>
      <c r="F9" s="109"/>
      <c r="G9" s="106"/>
      <c r="H9" s="107"/>
      <c r="I9" s="106"/>
      <c r="J9" s="111"/>
      <c r="K9" s="92"/>
      <c r="L9" s="92"/>
      <c r="M9" s="106"/>
      <c r="N9" s="113"/>
      <c r="O9" s="112"/>
      <c r="P9" s="82"/>
      <c r="Q9" s="83"/>
      <c r="R9" s="82"/>
      <c r="S9" s="82"/>
      <c r="T9" s="106">
        <v>535665.56</v>
      </c>
      <c r="U9" s="92"/>
      <c r="XEI9" s="102"/>
      <c r="XEJ9" s="102"/>
      <c r="XEK9" s="102"/>
      <c r="XEL9" s="102"/>
      <c r="XEM9" s="102"/>
      <c r="XEN9" s="102"/>
      <c r="XEO9" s="102"/>
      <c r="XEP9" s="102"/>
      <c r="XEQ9" s="102"/>
      <c r="XER9" s="102"/>
      <c r="XES9" s="102"/>
      <c r="XET9" s="102"/>
      <c r="XEU9" s="102"/>
      <c r="XEV9" s="102"/>
      <c r="XEW9" s="102"/>
      <c r="XEX9" s="102"/>
      <c r="XEY9" s="102"/>
      <c r="XEZ9" s="102"/>
      <c r="XFA9" s="102"/>
      <c r="XFB9" s="102"/>
      <c r="XFC9" s="102"/>
      <c r="XFD9" s="102"/>
    </row>
    <row r="10" s="3" customFormat="1" ht="34" customHeight="1" spans="1:16384">
      <c r="A10" s="80">
        <v>3</v>
      </c>
      <c r="B10" s="104">
        <v>43139</v>
      </c>
      <c r="C10" s="108">
        <v>380000</v>
      </c>
      <c r="D10" s="33"/>
      <c r="E10" s="33"/>
      <c r="F10" s="109"/>
      <c r="G10" s="106"/>
      <c r="H10" s="107"/>
      <c r="I10" s="106"/>
      <c r="J10" s="111"/>
      <c r="K10" s="92"/>
      <c r="L10" s="92"/>
      <c r="M10" s="106"/>
      <c r="N10" s="113"/>
      <c r="O10" s="112"/>
      <c r="P10" s="82"/>
      <c r="Q10" s="114"/>
      <c r="R10" s="82"/>
      <c r="S10" s="82"/>
      <c r="T10" s="115"/>
      <c r="U10" s="92"/>
      <c r="XEI10" s="102"/>
      <c r="XEJ10" s="102"/>
      <c r="XEK10" s="102"/>
      <c r="XEL10" s="102"/>
      <c r="XEM10" s="102"/>
      <c r="XEN10" s="102"/>
      <c r="XEO10" s="102"/>
      <c r="XEP10" s="102"/>
      <c r="XEQ10" s="102"/>
      <c r="XER10" s="102"/>
      <c r="XES10" s="102"/>
      <c r="XET10" s="102"/>
      <c r="XEU10" s="102"/>
      <c r="XEV10" s="102"/>
      <c r="XEW10" s="102"/>
      <c r="XEX10" s="102"/>
      <c r="XEY10" s="102"/>
      <c r="XEZ10" s="102"/>
      <c r="XFA10" s="102"/>
      <c r="XFB10" s="102"/>
      <c r="XFC10" s="102"/>
      <c r="XFD10" s="102"/>
    </row>
    <row r="11" s="3" customFormat="1" ht="34" customHeight="1" spans="1:16384">
      <c r="A11" s="80">
        <v>4</v>
      </c>
      <c r="B11" s="104">
        <v>43139</v>
      </c>
      <c r="C11" s="108"/>
      <c r="D11" s="33"/>
      <c r="E11" s="33"/>
      <c r="F11" s="109"/>
      <c r="G11" s="106"/>
      <c r="H11" s="107"/>
      <c r="I11" s="106"/>
      <c r="J11" s="111"/>
      <c r="K11" s="92"/>
      <c r="L11" s="92"/>
      <c r="M11" s="106"/>
      <c r="N11" s="113"/>
      <c r="O11" s="112"/>
      <c r="P11" s="82"/>
      <c r="Q11" s="83"/>
      <c r="R11" s="82"/>
      <c r="S11" s="82"/>
      <c r="T11" s="106">
        <v>344930</v>
      </c>
      <c r="U11" s="92"/>
      <c r="XEI11" s="102"/>
      <c r="XEJ11" s="102"/>
      <c r="XEK11" s="102"/>
      <c r="XEL11" s="102"/>
      <c r="XEM11" s="102"/>
      <c r="XEN11" s="102"/>
      <c r="XEO11" s="102"/>
      <c r="XEP11" s="102"/>
      <c r="XEQ11" s="102"/>
      <c r="XER11" s="102"/>
      <c r="XES11" s="102"/>
      <c r="XET11" s="102"/>
      <c r="XEU11" s="102"/>
      <c r="XEV11" s="102"/>
      <c r="XEW11" s="102"/>
      <c r="XEX11" s="102"/>
      <c r="XEY11" s="102"/>
      <c r="XEZ11" s="102"/>
      <c r="XFA11" s="102"/>
      <c r="XFB11" s="102"/>
      <c r="XFC11" s="102"/>
      <c r="XFD11" s="102"/>
    </row>
    <row r="12" s="3" customFormat="1" ht="34" customHeight="1" spans="1:16384">
      <c r="A12" s="80">
        <v>5</v>
      </c>
      <c r="B12" s="32">
        <v>44029</v>
      </c>
      <c r="C12" s="33"/>
      <c r="D12" s="33"/>
      <c r="E12" s="33"/>
      <c r="F12" s="34"/>
      <c r="G12" s="35"/>
      <c r="H12" s="36"/>
      <c r="I12" s="61"/>
      <c r="J12" s="61"/>
      <c r="K12" s="61"/>
      <c r="L12" s="61"/>
      <c r="M12" s="61"/>
      <c r="N12" s="62"/>
      <c r="O12" s="61"/>
      <c r="P12" s="62"/>
      <c r="Q12" s="62" t="s">
        <v>48</v>
      </c>
      <c r="R12" s="62">
        <v>39600</v>
      </c>
      <c r="S12" s="62">
        <v>39600</v>
      </c>
      <c r="T12" s="33">
        <v>39600</v>
      </c>
      <c r="U12" s="91"/>
      <c r="XEI12" s="102"/>
      <c r="XEJ12" s="102"/>
      <c r="XEK12" s="102"/>
      <c r="XEL12" s="102"/>
      <c r="XEM12" s="102"/>
      <c r="XEN12" s="102"/>
      <c r="XEO12" s="102"/>
      <c r="XEP12" s="102"/>
      <c r="XEQ12" s="102"/>
      <c r="XER12" s="102"/>
      <c r="XES12" s="102"/>
      <c r="XET12" s="102"/>
      <c r="XEU12" s="102"/>
      <c r="XEV12" s="102"/>
      <c r="XEW12" s="102"/>
      <c r="XEX12" s="102"/>
      <c r="XEY12" s="102"/>
      <c r="XEZ12" s="102"/>
      <c r="XFA12" s="102"/>
      <c r="XFB12" s="102"/>
      <c r="XFC12" s="102"/>
      <c r="XFD12" s="102"/>
    </row>
    <row r="13" s="3" customFormat="1" ht="34" customHeight="1" spans="1:16384">
      <c r="A13" s="80">
        <v>6</v>
      </c>
      <c r="B13" s="37">
        <v>44343</v>
      </c>
      <c r="C13" s="38"/>
      <c r="D13" s="39"/>
      <c r="E13" s="38"/>
      <c r="F13" s="40"/>
      <c r="G13" s="41"/>
      <c r="H13" s="42"/>
      <c r="I13" s="63"/>
      <c r="J13" s="63"/>
      <c r="K13" s="63"/>
      <c r="L13" s="63"/>
      <c r="M13" s="63"/>
      <c r="N13" s="64"/>
      <c r="O13" s="63"/>
      <c r="P13" s="64"/>
      <c r="Q13" s="89" t="s">
        <v>49</v>
      </c>
      <c r="R13" s="64">
        <v>60000</v>
      </c>
      <c r="S13" s="64">
        <v>60000</v>
      </c>
      <c r="T13" s="38">
        <v>45000</v>
      </c>
      <c r="U13" s="93"/>
      <c r="XEI13" s="102"/>
      <c r="XEJ13" s="102"/>
      <c r="XEK13" s="102"/>
      <c r="XEL13" s="102"/>
      <c r="XEM13" s="102"/>
      <c r="XEN13" s="102"/>
      <c r="XEO13" s="102"/>
      <c r="XEP13" s="102"/>
      <c r="XEQ13" s="102"/>
      <c r="XER13" s="102"/>
      <c r="XES13" s="102"/>
      <c r="XET13" s="102"/>
      <c r="XEU13" s="102"/>
      <c r="XEV13" s="102"/>
      <c r="XEW13" s="102"/>
      <c r="XEX13" s="102"/>
      <c r="XEY13" s="102"/>
      <c r="XEZ13" s="102"/>
      <c r="XFA13" s="102"/>
      <c r="XFB13" s="102"/>
      <c r="XFC13" s="102"/>
      <c r="XFD13" s="102"/>
    </row>
    <row r="14" s="3" customFormat="1" ht="34" customHeight="1" spans="1:16384">
      <c r="A14" s="80">
        <v>7</v>
      </c>
      <c r="B14" s="37"/>
      <c r="C14" s="38"/>
      <c r="D14" s="39"/>
      <c r="E14" s="38"/>
      <c r="F14" s="40"/>
      <c r="G14" s="41"/>
      <c r="H14" s="42"/>
      <c r="I14" s="63"/>
      <c r="J14" s="63"/>
      <c r="K14" s="63"/>
      <c r="L14" s="63"/>
      <c r="M14" s="63"/>
      <c r="N14" s="64"/>
      <c r="O14" s="63"/>
      <c r="P14" s="64"/>
      <c r="Q14" s="89"/>
      <c r="R14" s="64"/>
      <c r="S14" s="64"/>
      <c r="T14" s="38"/>
      <c r="U14" s="93"/>
      <c r="XEI14" s="102"/>
      <c r="XEJ14" s="102"/>
      <c r="XEK14" s="102"/>
      <c r="XEL14" s="102"/>
      <c r="XEM14" s="102"/>
      <c r="XEN14" s="102"/>
      <c r="XEO14" s="102"/>
      <c r="XEP14" s="102"/>
      <c r="XEQ14" s="102"/>
      <c r="XER14" s="102"/>
      <c r="XES14" s="102"/>
      <c r="XET14" s="102"/>
      <c r="XEU14" s="102"/>
      <c r="XEV14" s="102"/>
      <c r="XEW14" s="102"/>
      <c r="XEX14" s="102"/>
      <c r="XEY14" s="102"/>
      <c r="XEZ14" s="102"/>
      <c r="XFA14" s="102"/>
      <c r="XFB14" s="102"/>
      <c r="XFC14" s="102"/>
      <c r="XFD14" s="102"/>
    </row>
    <row r="15" s="3" customFormat="1" ht="34" customHeight="1" spans="1:16384">
      <c r="A15" s="80">
        <v>8</v>
      </c>
      <c r="B15" s="43"/>
      <c r="C15" s="38"/>
      <c r="D15" s="44"/>
      <c r="E15" s="38"/>
      <c r="F15" s="40"/>
      <c r="G15" s="45"/>
      <c r="H15" s="46"/>
      <c r="I15" s="65"/>
      <c r="J15" s="65"/>
      <c r="K15" s="65"/>
      <c r="L15" s="65"/>
      <c r="M15" s="65"/>
      <c r="N15" s="66"/>
      <c r="O15" s="65"/>
      <c r="P15" s="66"/>
      <c r="Q15" s="89"/>
      <c r="R15" s="94"/>
      <c r="S15" s="94"/>
      <c r="T15" s="95"/>
      <c r="U15" s="96"/>
      <c r="XEI15" s="102"/>
      <c r="XEJ15" s="102"/>
      <c r="XEK15" s="102"/>
      <c r="XEL15" s="102"/>
      <c r="XEM15" s="102"/>
      <c r="XEN15" s="102"/>
      <c r="XEO15" s="102"/>
      <c r="XEP15" s="102"/>
      <c r="XEQ15" s="102"/>
      <c r="XER15" s="102"/>
      <c r="XES15" s="102"/>
      <c r="XET15" s="102"/>
      <c r="XEU15" s="102"/>
      <c r="XEV15" s="102"/>
      <c r="XEW15" s="102"/>
      <c r="XEX15" s="102"/>
      <c r="XEY15" s="102"/>
      <c r="XEZ15" s="102"/>
      <c r="XFA15" s="102"/>
      <c r="XFB15" s="102"/>
      <c r="XFC15" s="102"/>
      <c r="XFD15" s="102"/>
    </row>
    <row r="16" s="3" customFormat="1" ht="30" customHeight="1" spans="1:16384">
      <c r="A16" s="47" t="s">
        <v>50</v>
      </c>
      <c r="B16" s="47"/>
      <c r="C16" s="9">
        <f>SUM(C8:C15)</f>
        <v>980000</v>
      </c>
      <c r="D16" s="48">
        <f>SUM(D8:D15)</f>
        <v>31975.02</v>
      </c>
      <c r="E16" s="110"/>
      <c r="F16" s="110"/>
      <c r="G16" s="110"/>
      <c r="H16" s="9" t="s">
        <v>51</v>
      </c>
      <c r="I16" s="97">
        <f>SUM(I8:I13)</f>
        <v>0</v>
      </c>
      <c r="J16" s="110"/>
      <c r="K16" s="97">
        <f>SUM(K8:K13)</f>
        <v>0</v>
      </c>
      <c r="L16" s="97"/>
      <c r="M16" s="97">
        <f>SUM(M8:M13)</f>
        <v>0</v>
      </c>
      <c r="N16" s="9" t="s">
        <v>51</v>
      </c>
      <c r="O16" s="97">
        <f>SUM(O8:O13)</f>
        <v>0</v>
      </c>
      <c r="P16" s="9" t="s">
        <v>51</v>
      </c>
      <c r="Q16" s="9" t="s">
        <v>51</v>
      </c>
      <c r="R16" s="9"/>
      <c r="S16" s="9"/>
      <c r="T16" s="97">
        <f>SUM(T8:T15)</f>
        <v>965195.56</v>
      </c>
      <c r="U16" s="98">
        <f>D16+C16-T16-I16-K16-M16-O16</f>
        <v>46779.46</v>
      </c>
      <c r="XEI16" s="103"/>
      <c r="XEJ16" s="103"/>
      <c r="XEK16" s="103"/>
      <c r="XEL16" s="103"/>
      <c r="XEM16" s="103"/>
      <c r="XEN16" s="103"/>
      <c r="XEO16" s="103"/>
      <c r="XEP16" s="103"/>
      <c r="XEQ16" s="103"/>
      <c r="XER16" s="103"/>
      <c r="XES16" s="103"/>
      <c r="XET16" s="103"/>
      <c r="XEU16" s="103"/>
      <c r="XEV16" s="103"/>
      <c r="XEW16" s="103"/>
      <c r="XEX16" s="103"/>
      <c r="XEY16" s="103"/>
      <c r="XEZ16" s="103"/>
      <c r="XFA16" s="103"/>
      <c r="XFB16" s="103"/>
      <c r="XFC16" s="103"/>
      <c r="XFD16" s="103"/>
    </row>
    <row r="17" s="1" customFormat="1" ht="30" customHeight="1" spans="1:16384">
      <c r="A17" s="49" t="s">
        <v>52</v>
      </c>
      <c r="B17" s="49"/>
      <c r="C17" s="49" t="s">
        <v>53</v>
      </c>
      <c r="D17" s="49"/>
      <c r="E17" s="49"/>
      <c r="F17" s="50">
        <v>45000</v>
      </c>
      <c r="G17" s="51"/>
      <c r="H17" s="52" t="s">
        <v>54</v>
      </c>
      <c r="I17" s="67"/>
      <c r="J17" s="67"/>
      <c r="K17" s="67"/>
      <c r="L17" s="67"/>
      <c r="M17" s="68"/>
      <c r="N17" s="49" t="s">
        <v>55</v>
      </c>
      <c r="O17" s="69">
        <v>45000</v>
      </c>
      <c r="P17" s="70"/>
      <c r="Q17" s="70"/>
      <c r="R17" s="70"/>
      <c r="S17" s="70"/>
      <c r="T17" s="70"/>
      <c r="U17" s="99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="1" customFormat="1" ht="30" customHeight="1" spans="1:16384">
      <c r="A18" s="49"/>
      <c r="B18" s="49"/>
      <c r="C18" s="49" t="s">
        <v>56</v>
      </c>
      <c r="D18" s="49"/>
      <c r="E18" s="49"/>
      <c r="F18" s="50">
        <v>0</v>
      </c>
      <c r="G18" s="51"/>
      <c r="H18" s="53"/>
      <c r="I18" s="71"/>
      <c r="J18" s="71"/>
      <c r="K18" s="71"/>
      <c r="L18" s="71"/>
      <c r="M18" s="72"/>
      <c r="N18" s="49" t="s">
        <v>57</v>
      </c>
      <c r="O18" s="73">
        <f>O17</f>
        <v>45000</v>
      </c>
      <c r="P18" s="74"/>
      <c r="Q18" s="74"/>
      <c r="R18" s="74"/>
      <c r="S18" s="74"/>
      <c r="T18" s="74"/>
      <c r="U18" s="100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="1" customFormat="1" spans="2:16384">
      <c r="B19" s="4"/>
      <c r="E19" s="5"/>
      <c r="F19" s="5"/>
      <c r="G19" s="5"/>
      <c r="I19" s="5"/>
      <c r="J19" s="5"/>
      <c r="M19" s="5"/>
      <c r="T19" s="5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="1" customFormat="1" spans="2:16384">
      <c r="B20" s="4"/>
      <c r="E20" s="5"/>
      <c r="F20" s="5"/>
      <c r="G20" s="5"/>
      <c r="I20" s="5"/>
      <c r="J20" s="5"/>
      <c r="M20" s="5"/>
      <c r="N20" s="75">
        <v>150465.56</v>
      </c>
      <c r="T20" s="5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="1" customFormat="1" spans="2:16384">
      <c r="B21" s="4"/>
      <c r="E21" s="5"/>
      <c r="F21" s="5"/>
      <c r="G21" s="5"/>
      <c r="I21" s="5"/>
      <c r="J21" s="5"/>
      <c r="M21" s="5"/>
      <c r="N21" s="1">
        <v>50000</v>
      </c>
      <c r="T21" s="5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  <c r="XFD21" s="6"/>
    </row>
    <row r="22" s="1" customFormat="1" spans="2:16384">
      <c r="B22" s="4"/>
      <c r="E22" s="5"/>
      <c r="F22" s="5"/>
      <c r="G22" s="5"/>
      <c r="I22" s="5"/>
      <c r="J22" s="5"/>
      <c r="M22" s="5"/>
      <c r="N22" s="75">
        <v>155200</v>
      </c>
      <c r="T22" s="5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  <c r="XFD22" s="6"/>
    </row>
    <row r="23" s="1" customFormat="1" spans="2:16384">
      <c r="B23" s="4"/>
      <c r="E23" s="5"/>
      <c r="F23" s="5"/>
      <c r="G23" s="5"/>
      <c r="I23" s="5"/>
      <c r="J23" s="5"/>
      <c r="M23" s="5"/>
      <c r="N23" s="75">
        <v>30000</v>
      </c>
      <c r="T23" s="5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  <c r="XEY23" s="6"/>
      <c r="XEZ23" s="6"/>
      <c r="XFA23" s="6"/>
      <c r="XFB23" s="6"/>
      <c r="XFC23" s="6"/>
      <c r="XFD23" s="6"/>
    </row>
    <row r="24" s="1" customFormat="1" spans="2:16384">
      <c r="B24" s="54"/>
      <c r="E24" s="5"/>
      <c r="F24" s="5"/>
      <c r="G24" s="5"/>
      <c r="I24" s="5"/>
      <c r="J24" s="5"/>
      <c r="M24" s="5"/>
      <c r="N24" s="75">
        <v>180000</v>
      </c>
      <c r="T24" s="5"/>
      <c r="XEI24" s="6"/>
      <c r="XEJ24" s="6"/>
      <c r="XEK24" s="6"/>
      <c r="XEL24" s="6"/>
      <c r="XEM24" s="6"/>
      <c r="XEN24" s="6"/>
      <c r="XEO24" s="6"/>
      <c r="XEP24" s="6"/>
      <c r="XEQ24" s="6"/>
      <c r="XER24" s="6"/>
      <c r="XES24" s="6"/>
      <c r="XET24" s="6"/>
      <c r="XEU24" s="6"/>
      <c r="XEV24" s="6"/>
      <c r="XEW24" s="6"/>
      <c r="XEX24" s="6"/>
      <c r="XEY24" s="6"/>
      <c r="XEZ24" s="6"/>
      <c r="XFA24" s="6"/>
      <c r="XFB24" s="6"/>
      <c r="XFC24" s="6"/>
      <c r="XFD24" s="6"/>
    </row>
    <row r="26" spans="14:14">
      <c r="N26" s="75">
        <v>-12991.1</v>
      </c>
    </row>
    <row r="27" spans="14:14">
      <c r="N27" s="75">
        <v>64330</v>
      </c>
    </row>
    <row r="28" spans="14:14">
      <c r="N28" s="75">
        <v>50000</v>
      </c>
    </row>
    <row r="29" spans="14:14">
      <c r="N29" s="75">
        <v>100600</v>
      </c>
    </row>
    <row r="30" spans="14:14">
      <c r="N30" s="75">
        <v>130000</v>
      </c>
    </row>
    <row r="31" spans="14:14">
      <c r="N31" s="75">
        <v>-8983.92</v>
      </c>
    </row>
    <row r="32" spans="14:14">
      <c r="N32" s="75">
        <v>-256311.8</v>
      </c>
    </row>
    <row r="33" spans="14:14">
      <c r="N33" s="75">
        <v>16000</v>
      </c>
    </row>
    <row r="34" spans="14:14">
      <c r="N34" s="75">
        <v>7000</v>
      </c>
    </row>
    <row r="35" spans="14:14">
      <c r="N35" s="75">
        <v>29365</v>
      </c>
    </row>
    <row r="36" spans="14:14">
      <c r="N36" s="75">
        <v>2692</v>
      </c>
    </row>
    <row r="37" spans="14:14">
      <c r="N37" s="75">
        <v>39600</v>
      </c>
    </row>
    <row r="38" spans="14:14">
      <c r="N38" s="75">
        <v>21500</v>
      </c>
    </row>
    <row r="39" spans="14:14">
      <c r="N39" s="75">
        <v>81872</v>
      </c>
    </row>
    <row r="40" spans="14:14">
      <c r="N40" s="75"/>
    </row>
    <row r="41" spans="14:14">
      <c r="N41" s="75"/>
    </row>
    <row r="42" spans="14:14">
      <c r="N42" s="75"/>
    </row>
    <row r="43" spans="14:14">
      <c r="N43" s="75"/>
    </row>
    <row r="44" spans="14:14">
      <c r="N44" s="75">
        <v>806.8</v>
      </c>
    </row>
    <row r="45" spans="14:14">
      <c r="N45" s="75">
        <v>57476</v>
      </c>
    </row>
    <row r="46" spans="14:14">
      <c r="N46" s="75">
        <v>34553.92</v>
      </c>
    </row>
    <row r="47" spans="14:14">
      <c r="N47" s="75">
        <v>9500</v>
      </c>
    </row>
    <row r="48" spans="14:14">
      <c r="N48" s="75">
        <v>31825.54</v>
      </c>
    </row>
    <row r="49" spans="14:14">
      <c r="N49" s="1">
        <v>500</v>
      </c>
    </row>
    <row r="50" spans="14:14">
      <c r="N50" s="1">
        <v>15000</v>
      </c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16:B16"/>
    <mergeCell ref="C17:E17"/>
    <mergeCell ref="F17:G17"/>
    <mergeCell ref="O17:U17"/>
    <mergeCell ref="C18:E18"/>
    <mergeCell ref="F18:G18"/>
    <mergeCell ref="O18:U18"/>
    <mergeCell ref="A5:A7"/>
    <mergeCell ref="T5:T7"/>
    <mergeCell ref="U5:U7"/>
    <mergeCell ref="A17:B18"/>
    <mergeCell ref="H17:M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tabSelected="1" topLeftCell="E2" workbookViewId="0">
      <pane ySplit="6" topLeftCell="A8" activePane="bottomLeft" state="frozen"/>
      <selection/>
      <selection pane="bottomLeft" activeCell="U4" sqref="U4"/>
    </sheetView>
  </sheetViews>
  <sheetFormatPr defaultColWidth="9" defaultRowHeight="13.5"/>
  <cols>
    <col min="1" max="1" width="5" style="1" customWidth="1"/>
    <col min="2" max="2" width="13.75" style="4" customWidth="1"/>
    <col min="3" max="3" width="10.375" style="1" customWidth="1"/>
    <col min="4" max="4" width="10.75" style="1" customWidth="1"/>
    <col min="5" max="5" width="8" style="5" customWidth="1"/>
    <col min="6" max="6" width="7.75" style="5" customWidth="1"/>
    <col min="7" max="7" width="11.5" style="5" customWidth="1"/>
    <col min="8" max="8" width="4.89166666666667" style="1" customWidth="1"/>
    <col min="9" max="9" width="9.25" style="5" customWidth="1"/>
    <col min="10" max="10" width="8.75" style="5" customWidth="1"/>
    <col min="11" max="12" width="9.33333333333333" style="1" customWidth="1"/>
    <col min="13" max="13" width="9.66666666666667" style="5" customWidth="1"/>
    <col min="14" max="14" width="12.125" style="1" customWidth="1"/>
    <col min="15" max="15" width="10.1083333333333" style="1" customWidth="1"/>
    <col min="16" max="16" width="9.10833333333333" style="1" customWidth="1"/>
    <col min="17" max="17" width="23.875" style="1" customWidth="1"/>
    <col min="18" max="18" width="13.25" style="1" customWidth="1"/>
    <col min="19" max="19" width="10.25" style="1" customWidth="1"/>
    <col min="20" max="20" width="11.375" style="5" customWidth="1"/>
    <col min="21" max="21" width="15.625" style="1" customWidth="1"/>
    <col min="22" max="16362" width="9" style="1" customWidth="1"/>
    <col min="16363" max="16384" width="9" style="6"/>
  </cols>
  <sheetData>
    <row r="1" s="1" customFormat="1" ht="24.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1" customFormat="1" ht="27.9" customHeight="1" spans="1:16384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55"/>
      <c r="J2" s="9" t="s">
        <v>4</v>
      </c>
      <c r="K2" s="9"/>
      <c r="L2" s="9"/>
      <c r="M2" s="9"/>
      <c r="N2" s="9"/>
      <c r="O2" s="56" t="s">
        <v>5</v>
      </c>
      <c r="P2" s="56"/>
      <c r="Q2" s="76">
        <v>11136</v>
      </c>
      <c r="R2" s="57" t="s">
        <v>6</v>
      </c>
      <c r="S2" s="57"/>
      <c r="T2" s="77"/>
      <c r="U2" s="77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="1" customFormat="1" ht="27.9" customHeight="1" spans="1:16384">
      <c r="A3" s="8" t="s">
        <v>7</v>
      </c>
      <c r="B3" s="8"/>
      <c r="C3" s="11">
        <v>1476685.91</v>
      </c>
      <c r="D3" s="11"/>
      <c r="E3" s="11"/>
      <c r="F3" s="11" t="s">
        <v>8</v>
      </c>
      <c r="G3" s="12">
        <v>42940</v>
      </c>
      <c r="H3" s="8" t="s">
        <v>9</v>
      </c>
      <c r="I3" s="8"/>
      <c r="J3" s="27"/>
      <c r="K3" s="27"/>
      <c r="L3" s="27"/>
      <c r="M3" s="27"/>
      <c r="N3" s="27"/>
      <c r="O3" s="8" t="s">
        <v>10</v>
      </c>
      <c r="P3" s="8"/>
      <c r="Q3" s="27" t="s">
        <v>11</v>
      </c>
      <c r="R3" s="78" t="s">
        <v>12</v>
      </c>
      <c r="S3" s="79"/>
      <c r="T3" s="80" t="s">
        <v>13</v>
      </c>
      <c r="U3" s="80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="1" customFormat="1" ht="27.9" customHeight="1" spans="1:16384">
      <c r="A4" s="8" t="s">
        <v>14</v>
      </c>
      <c r="B4" s="8"/>
      <c r="C4" s="13"/>
      <c r="D4" s="13"/>
      <c r="E4" s="13"/>
      <c r="F4" s="11" t="s">
        <v>15</v>
      </c>
      <c r="G4" s="14"/>
      <c r="H4" s="8" t="s">
        <v>16</v>
      </c>
      <c r="I4" s="8"/>
      <c r="J4" s="27"/>
      <c r="K4" s="27"/>
      <c r="L4" s="27"/>
      <c r="M4" s="27"/>
      <c r="N4" s="27"/>
      <c r="O4" s="8" t="s">
        <v>17</v>
      </c>
      <c r="P4" s="8"/>
      <c r="Q4" s="81"/>
      <c r="R4" s="11" t="s">
        <v>18</v>
      </c>
      <c r="S4" s="81" t="s">
        <v>58</v>
      </c>
      <c r="T4" s="82" t="s">
        <v>20</v>
      </c>
      <c r="U4" s="83" t="s">
        <v>58</v>
      </c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="1" customFormat="1" ht="27.9" customHeight="1" spans="1:16384">
      <c r="A5" s="8" t="s">
        <v>21</v>
      </c>
      <c r="B5" s="15" t="s">
        <v>22</v>
      </c>
      <c r="C5" s="16"/>
      <c r="D5" s="16"/>
      <c r="E5" s="16"/>
      <c r="F5" s="17"/>
      <c r="G5" s="18" t="s">
        <v>23</v>
      </c>
      <c r="H5" s="15" t="s">
        <v>22</v>
      </c>
      <c r="I5" s="16"/>
      <c r="J5" s="17"/>
      <c r="K5" s="15" t="s">
        <v>24</v>
      </c>
      <c r="L5" s="16"/>
      <c r="M5" s="15" t="s">
        <v>25</v>
      </c>
      <c r="N5" s="17"/>
      <c r="O5" s="15" t="s">
        <v>26</v>
      </c>
      <c r="P5" s="17"/>
      <c r="Q5" s="84" t="s">
        <v>27</v>
      </c>
      <c r="R5" s="85"/>
      <c r="S5" s="85"/>
      <c r="T5" s="82" t="s">
        <v>28</v>
      </c>
      <c r="U5" s="86" t="s">
        <v>29</v>
      </c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="1" customFormat="1" ht="27.9" customHeight="1" spans="1:16384">
      <c r="A6" s="8"/>
      <c r="B6" s="19" t="s">
        <v>30</v>
      </c>
      <c r="C6" s="20"/>
      <c r="D6" s="20"/>
      <c r="E6" s="20"/>
      <c r="F6" s="21"/>
      <c r="G6" s="8"/>
      <c r="H6" s="19" t="s">
        <v>31</v>
      </c>
      <c r="I6" s="20"/>
      <c r="J6" s="21"/>
      <c r="K6" s="19" t="s">
        <v>32</v>
      </c>
      <c r="L6" s="20"/>
      <c r="M6" s="19" t="s">
        <v>33</v>
      </c>
      <c r="N6" s="21"/>
      <c r="O6" s="19" t="s">
        <v>34</v>
      </c>
      <c r="P6" s="21"/>
      <c r="Q6" s="87" t="s">
        <v>35</v>
      </c>
      <c r="R6" s="88"/>
      <c r="S6" s="88"/>
      <c r="T6" s="82"/>
      <c r="U6" s="8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="1" customFormat="1" ht="27.9" customHeight="1" spans="1:16384">
      <c r="A7" s="8"/>
      <c r="B7" s="22" t="s">
        <v>36</v>
      </c>
      <c r="C7" s="8" t="s">
        <v>37</v>
      </c>
      <c r="D7" s="8" t="s">
        <v>38</v>
      </c>
      <c r="E7" s="11" t="s">
        <v>39</v>
      </c>
      <c r="F7" s="11" t="s">
        <v>40</v>
      </c>
      <c r="G7" s="22" t="s">
        <v>41</v>
      </c>
      <c r="H7" s="8" t="s">
        <v>42</v>
      </c>
      <c r="I7" s="11" t="s">
        <v>43</v>
      </c>
      <c r="J7" s="11" t="s">
        <v>44</v>
      </c>
      <c r="K7" s="57" t="s">
        <v>43</v>
      </c>
      <c r="L7" s="57" t="s">
        <v>44</v>
      </c>
      <c r="M7" s="11" t="s">
        <v>43</v>
      </c>
      <c r="N7" s="8" t="s">
        <v>44</v>
      </c>
      <c r="O7" s="8" t="s">
        <v>43</v>
      </c>
      <c r="P7" s="8" t="s">
        <v>44</v>
      </c>
      <c r="Q7" s="11" t="s">
        <v>45</v>
      </c>
      <c r="R7" s="11" t="s">
        <v>46</v>
      </c>
      <c r="S7" s="11" t="s">
        <v>47</v>
      </c>
      <c r="T7" s="82"/>
      <c r="U7" s="8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="1" customFormat="1" ht="27.9" customHeight="1" spans="1:16384">
      <c r="A8" s="8">
        <v>1</v>
      </c>
      <c r="B8" s="23">
        <v>43052</v>
      </c>
      <c r="C8" s="24">
        <v>600000</v>
      </c>
      <c r="D8" s="24">
        <v>12991.1</v>
      </c>
      <c r="E8" s="25"/>
      <c r="F8" s="25"/>
      <c r="G8" s="22"/>
      <c r="H8" s="26"/>
      <c r="I8" s="11">
        <v>15000</v>
      </c>
      <c r="J8" s="11" t="s">
        <v>59</v>
      </c>
      <c r="K8" s="11">
        <v>31825.54</v>
      </c>
      <c r="L8" s="11" t="s">
        <v>60</v>
      </c>
      <c r="M8" s="11">
        <v>500</v>
      </c>
      <c r="N8" s="11" t="s">
        <v>61</v>
      </c>
      <c r="O8" s="8"/>
      <c r="P8" s="8"/>
      <c r="Q8" s="81" t="s">
        <v>62</v>
      </c>
      <c r="R8" s="11"/>
      <c r="S8" s="11"/>
      <c r="T8" s="82">
        <v>150465.56</v>
      </c>
      <c r="U8" s="8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  <c r="XFD8" s="6"/>
    </row>
    <row r="9" s="1" customFormat="1" ht="27.9" customHeight="1" spans="1:16384">
      <c r="A9" s="8">
        <v>2</v>
      </c>
      <c r="B9" s="23">
        <v>43052</v>
      </c>
      <c r="C9" s="8"/>
      <c r="D9" s="27">
        <v>8983.92</v>
      </c>
      <c r="E9" s="25"/>
      <c r="F9" s="25"/>
      <c r="G9" s="22"/>
      <c r="H9" s="8"/>
      <c r="I9" s="11"/>
      <c r="J9" s="11"/>
      <c r="K9" s="57"/>
      <c r="L9" s="57"/>
      <c r="M9" s="11"/>
      <c r="N9" s="8"/>
      <c r="O9" s="8"/>
      <c r="P9" s="8"/>
      <c r="Q9" s="81" t="s">
        <v>63</v>
      </c>
      <c r="R9" s="11"/>
      <c r="S9" s="11"/>
      <c r="T9" s="82">
        <v>50000</v>
      </c>
      <c r="U9" s="8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  <c r="XFD9" s="6"/>
    </row>
    <row r="10" s="1" customFormat="1" ht="27.9" customHeight="1" spans="1:16384">
      <c r="A10" s="8">
        <v>3</v>
      </c>
      <c r="B10" s="23">
        <v>43053</v>
      </c>
      <c r="C10" s="8"/>
      <c r="D10" s="8"/>
      <c r="E10" s="25"/>
      <c r="F10" s="25"/>
      <c r="G10" s="22"/>
      <c r="H10" s="8"/>
      <c r="I10" s="58"/>
      <c r="J10" s="58"/>
      <c r="K10" s="57"/>
      <c r="L10" s="57"/>
      <c r="M10" s="11"/>
      <c r="N10" s="8"/>
      <c r="O10" s="8"/>
      <c r="P10" s="8"/>
      <c r="Q10" s="81" t="s">
        <v>64</v>
      </c>
      <c r="R10" s="11"/>
      <c r="S10" s="11"/>
      <c r="T10" s="82">
        <v>155200</v>
      </c>
      <c r="U10" s="8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  <c r="XFC10" s="6"/>
      <c r="XFD10" s="6"/>
    </row>
    <row r="11" s="1" customFormat="1" ht="27.9" customHeight="1" spans="1:16384">
      <c r="A11" s="8">
        <v>4</v>
      </c>
      <c r="B11" s="23">
        <v>43054</v>
      </c>
      <c r="C11" s="8"/>
      <c r="D11" s="8"/>
      <c r="E11" s="25"/>
      <c r="F11" s="25"/>
      <c r="G11" s="22"/>
      <c r="H11" s="8"/>
      <c r="I11" s="11"/>
      <c r="J11" s="11"/>
      <c r="K11" s="57"/>
      <c r="L11" s="57"/>
      <c r="M11" s="11"/>
      <c r="N11" s="8"/>
      <c r="O11" s="8"/>
      <c r="P11" s="8"/>
      <c r="Q11" s="81" t="s">
        <v>65</v>
      </c>
      <c r="R11" s="11"/>
      <c r="S11" s="11"/>
      <c r="T11" s="82">
        <v>30000</v>
      </c>
      <c r="U11" s="8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  <c r="XFC11" s="6"/>
      <c r="XFD11" s="6"/>
    </row>
    <row r="12" s="1" customFormat="1" ht="27.9" customHeight="1" spans="1:16384">
      <c r="A12" s="8">
        <v>5</v>
      </c>
      <c r="B12" s="23">
        <v>43055</v>
      </c>
      <c r="C12" s="8"/>
      <c r="D12" s="8"/>
      <c r="E12" s="25"/>
      <c r="F12" s="25"/>
      <c r="G12" s="22"/>
      <c r="H12" s="8"/>
      <c r="I12" s="11"/>
      <c r="J12" s="11"/>
      <c r="K12" s="57"/>
      <c r="L12" s="57"/>
      <c r="M12" s="11"/>
      <c r="N12" s="8"/>
      <c r="O12" s="8"/>
      <c r="P12" s="8"/>
      <c r="Q12" s="81" t="s">
        <v>66</v>
      </c>
      <c r="R12" s="11"/>
      <c r="S12" s="11"/>
      <c r="T12" s="82">
        <v>180000</v>
      </c>
      <c r="U12" s="86"/>
      <c r="XEI12" s="6"/>
      <c r="XEJ12" s="6"/>
      <c r="XEK12" s="6"/>
      <c r="XEL12" s="6"/>
      <c r="XEM12" s="6"/>
      <c r="XEN12" s="6"/>
      <c r="XEO12" s="6"/>
      <c r="XEP12" s="6"/>
      <c r="XEQ12" s="6"/>
      <c r="XER12" s="6"/>
      <c r="XES12" s="6"/>
      <c r="XET12" s="6"/>
      <c r="XEU12" s="6"/>
      <c r="XEV12" s="6"/>
      <c r="XEW12" s="6"/>
      <c r="XEX12" s="6"/>
      <c r="XEY12" s="6"/>
      <c r="XEZ12" s="6"/>
      <c r="XFA12" s="6"/>
      <c r="XFB12" s="6"/>
      <c r="XFC12" s="6"/>
      <c r="XFD12" s="6"/>
    </row>
    <row r="13" s="1" customFormat="1" ht="27.9" customHeight="1" spans="1:16384">
      <c r="A13" s="8">
        <v>6</v>
      </c>
      <c r="B13" s="23">
        <v>43139</v>
      </c>
      <c r="C13" s="27">
        <v>380000</v>
      </c>
      <c r="D13" s="8"/>
      <c r="E13" s="25"/>
      <c r="F13" s="25"/>
      <c r="G13" s="22"/>
      <c r="H13" s="8"/>
      <c r="I13" s="11">
        <v>9500</v>
      </c>
      <c r="J13" s="11" t="s">
        <v>59</v>
      </c>
      <c r="K13" s="57">
        <v>34553.92</v>
      </c>
      <c r="L13" s="11" t="s">
        <v>67</v>
      </c>
      <c r="M13" s="11"/>
      <c r="N13" s="8"/>
      <c r="O13" s="8"/>
      <c r="P13" s="8"/>
      <c r="Q13" s="81" t="s">
        <v>68</v>
      </c>
      <c r="R13" s="11"/>
      <c r="S13" s="11"/>
      <c r="T13" s="82">
        <v>64330</v>
      </c>
      <c r="U13" s="86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  <c r="XFD13" s="6"/>
    </row>
    <row r="14" s="1" customFormat="1" ht="27.9" customHeight="1" spans="1:16384">
      <c r="A14" s="8">
        <v>7</v>
      </c>
      <c r="B14" s="23">
        <v>43140</v>
      </c>
      <c r="C14" s="8"/>
      <c r="D14" s="8"/>
      <c r="E14" s="25"/>
      <c r="F14" s="25"/>
      <c r="G14" s="22"/>
      <c r="H14" s="8"/>
      <c r="I14" s="11"/>
      <c r="J14" s="11"/>
      <c r="K14" s="57"/>
      <c r="L14" s="57"/>
      <c r="M14" s="11"/>
      <c r="N14" s="8"/>
      <c r="O14" s="8"/>
      <c r="P14" s="8"/>
      <c r="Q14" s="81" t="s">
        <v>63</v>
      </c>
      <c r="R14" s="11"/>
      <c r="S14" s="11"/>
      <c r="T14" s="82">
        <v>50000</v>
      </c>
      <c r="U14" s="86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  <c r="XFC14" s="6"/>
      <c r="XFD14" s="6"/>
    </row>
    <row r="15" s="1" customFormat="1" ht="27.9" customHeight="1" spans="1:16384">
      <c r="A15" s="8">
        <v>8</v>
      </c>
      <c r="B15" s="23">
        <v>43140</v>
      </c>
      <c r="C15" s="8"/>
      <c r="D15" s="8"/>
      <c r="E15" s="25"/>
      <c r="F15" s="25"/>
      <c r="G15" s="22"/>
      <c r="H15" s="8"/>
      <c r="I15" s="11"/>
      <c r="J15" s="11"/>
      <c r="K15" s="57"/>
      <c r="L15" s="57"/>
      <c r="M15" s="11"/>
      <c r="N15" s="8"/>
      <c r="O15" s="8"/>
      <c r="P15" s="8"/>
      <c r="Q15" s="81" t="s">
        <v>69</v>
      </c>
      <c r="R15" s="11"/>
      <c r="S15" s="11"/>
      <c r="T15" s="82">
        <v>100600</v>
      </c>
      <c r="U15" s="86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  <c r="XFD15" s="6"/>
    </row>
    <row r="16" s="1" customFormat="1" ht="27.9" customHeight="1" spans="1:16384">
      <c r="A16" s="8">
        <v>9</v>
      </c>
      <c r="B16" s="23">
        <v>43140</v>
      </c>
      <c r="C16" s="8"/>
      <c r="D16" s="8"/>
      <c r="E16" s="25"/>
      <c r="F16" s="25"/>
      <c r="G16" s="22"/>
      <c r="H16" s="8"/>
      <c r="I16" s="11"/>
      <c r="J16" s="11"/>
      <c r="K16" s="57"/>
      <c r="L16" s="57"/>
      <c r="M16" s="11"/>
      <c r="N16" s="8"/>
      <c r="O16" s="8"/>
      <c r="P16" s="8"/>
      <c r="Q16" s="81" t="s">
        <v>70</v>
      </c>
      <c r="R16" s="11"/>
      <c r="S16" s="11"/>
      <c r="T16" s="82">
        <v>130000</v>
      </c>
      <c r="U16" s="8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="1" customFormat="1" ht="27.9" customHeight="1" spans="1:16384">
      <c r="A17" s="8">
        <v>10</v>
      </c>
      <c r="B17" s="23">
        <v>43851</v>
      </c>
      <c r="C17" s="8"/>
      <c r="D17" s="8"/>
      <c r="E17" s="25"/>
      <c r="F17" s="25"/>
      <c r="G17" s="22"/>
      <c r="H17" s="8"/>
      <c r="I17" s="11"/>
      <c r="J17" s="11"/>
      <c r="K17" s="57"/>
      <c r="L17" s="57"/>
      <c r="M17" s="11"/>
      <c r="N17" s="8"/>
      <c r="O17" s="8"/>
      <c r="P17" s="8"/>
      <c r="Q17" s="81" t="s">
        <v>71</v>
      </c>
      <c r="R17" s="11"/>
      <c r="S17" s="11"/>
      <c r="T17" s="82">
        <v>16000</v>
      </c>
      <c r="U17" s="8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="1" customFormat="1" ht="27.9" customHeight="1" spans="1:16384">
      <c r="A18" s="8">
        <v>11</v>
      </c>
      <c r="B18" s="23">
        <v>43851</v>
      </c>
      <c r="C18" s="8"/>
      <c r="D18" s="8"/>
      <c r="E18" s="25"/>
      <c r="F18" s="25"/>
      <c r="G18" s="22"/>
      <c r="H18" s="8"/>
      <c r="I18" s="11"/>
      <c r="J18" s="11"/>
      <c r="K18" s="57"/>
      <c r="L18" s="57"/>
      <c r="M18" s="11"/>
      <c r="N18" s="8"/>
      <c r="O18" s="8"/>
      <c r="P18" s="8"/>
      <c r="Q18" s="81" t="s">
        <v>72</v>
      </c>
      <c r="R18" s="11"/>
      <c r="S18" s="11"/>
      <c r="T18" s="82">
        <v>7000</v>
      </c>
      <c r="U18" s="8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="1" customFormat="1" ht="27.9" customHeight="1" spans="1:16384">
      <c r="A19" s="8">
        <v>12</v>
      </c>
      <c r="B19" s="23">
        <v>43851</v>
      </c>
      <c r="C19" s="8"/>
      <c r="D19" s="8"/>
      <c r="E19" s="25"/>
      <c r="F19" s="25"/>
      <c r="G19" s="22"/>
      <c r="H19" s="8"/>
      <c r="I19" s="11"/>
      <c r="J19" s="11"/>
      <c r="K19" s="57"/>
      <c r="L19" s="57"/>
      <c r="M19" s="11"/>
      <c r="N19" s="8"/>
      <c r="O19" s="8"/>
      <c r="P19" s="8"/>
      <c r="Q19" s="81" t="s">
        <v>73</v>
      </c>
      <c r="R19" s="11"/>
      <c r="S19" s="11"/>
      <c r="T19" s="82">
        <v>29365</v>
      </c>
      <c r="U19" s="8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="1" customFormat="1" ht="27.9" customHeight="1" spans="1:16384">
      <c r="A20" s="8">
        <v>13</v>
      </c>
      <c r="B20" s="23">
        <v>44006</v>
      </c>
      <c r="C20" s="8"/>
      <c r="D20" s="8"/>
      <c r="E20" s="25"/>
      <c r="F20" s="25"/>
      <c r="G20" s="22"/>
      <c r="H20" s="8"/>
      <c r="I20" s="11"/>
      <c r="J20" s="11"/>
      <c r="K20" s="57"/>
      <c r="L20" s="57"/>
      <c r="M20" s="11"/>
      <c r="N20" s="8"/>
      <c r="O20" s="8"/>
      <c r="P20" s="8"/>
      <c r="Q20" s="81" t="s">
        <v>74</v>
      </c>
      <c r="R20" s="11"/>
      <c r="S20" s="11"/>
      <c r="T20" s="82">
        <v>2692</v>
      </c>
      <c r="U20" s="8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="1" customFormat="1" ht="27.9" customHeight="1" spans="1:16384">
      <c r="A21" s="8">
        <v>14</v>
      </c>
      <c r="B21" s="23">
        <v>44029</v>
      </c>
      <c r="C21" s="8"/>
      <c r="D21" s="8"/>
      <c r="E21" s="25"/>
      <c r="F21" s="25"/>
      <c r="G21" s="22"/>
      <c r="H21" s="8"/>
      <c r="I21" s="11"/>
      <c r="J21" s="11"/>
      <c r="K21" s="57"/>
      <c r="L21" s="57"/>
      <c r="M21" s="11"/>
      <c r="N21" s="8"/>
      <c r="O21" s="8"/>
      <c r="P21" s="8"/>
      <c r="Q21" s="81" t="s">
        <v>75</v>
      </c>
      <c r="R21" s="11">
        <v>39600</v>
      </c>
      <c r="S21" s="11"/>
      <c r="T21" s="82">
        <v>39600</v>
      </c>
      <c r="U21" s="8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  <c r="XFD21" s="6"/>
    </row>
    <row r="22" s="1" customFormat="1" ht="27.9" customHeight="1" spans="1:16384">
      <c r="A22" s="8">
        <v>15</v>
      </c>
      <c r="B22" s="23">
        <v>44071</v>
      </c>
      <c r="C22" s="8"/>
      <c r="D22" s="8"/>
      <c r="E22" s="25"/>
      <c r="F22" s="25"/>
      <c r="G22" s="22"/>
      <c r="H22" s="8"/>
      <c r="I22" s="11"/>
      <c r="J22" s="11"/>
      <c r="K22" s="57"/>
      <c r="L22" s="57"/>
      <c r="M22" s="11">
        <v>806.8</v>
      </c>
      <c r="N22" s="8" t="s">
        <v>76</v>
      </c>
      <c r="O22" s="8"/>
      <c r="P22" s="8"/>
      <c r="Q22" s="81" t="s">
        <v>77</v>
      </c>
      <c r="R22" s="11"/>
      <c r="S22" s="11"/>
      <c r="T22" s="82">
        <v>21500</v>
      </c>
      <c r="U22" s="8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  <c r="XFD22" s="6"/>
    </row>
    <row r="23" s="1" customFormat="1" ht="27.9" customHeight="1" spans="1:16384">
      <c r="A23" s="8">
        <v>16</v>
      </c>
      <c r="B23" s="23">
        <v>44257</v>
      </c>
      <c r="C23" s="8"/>
      <c r="D23" s="8"/>
      <c r="E23" s="25"/>
      <c r="F23" s="25"/>
      <c r="G23" s="22"/>
      <c r="H23" s="8"/>
      <c r="I23" s="11"/>
      <c r="J23" s="11"/>
      <c r="K23" s="57"/>
      <c r="L23" s="57"/>
      <c r="M23" s="11">
        <v>57476</v>
      </c>
      <c r="N23" s="8" t="s">
        <v>78</v>
      </c>
      <c r="O23" s="8"/>
      <c r="P23" s="8"/>
      <c r="Q23" s="81" t="s">
        <v>63</v>
      </c>
      <c r="R23" s="11"/>
      <c r="S23" s="11"/>
      <c r="T23" s="82">
        <v>81872</v>
      </c>
      <c r="U23" s="86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  <c r="XEY23" s="6"/>
      <c r="XEZ23" s="6"/>
      <c r="XFA23" s="6"/>
      <c r="XFB23" s="6"/>
      <c r="XFC23" s="6"/>
      <c r="XFD23" s="6"/>
    </row>
    <row r="24" s="2" customFormat="1" ht="27.9" customHeight="1" spans="1:16384">
      <c r="A24" s="28">
        <v>17</v>
      </c>
      <c r="B24" s="29">
        <v>44344</v>
      </c>
      <c r="C24" s="28"/>
      <c r="D24" s="28"/>
      <c r="E24" s="30"/>
      <c r="F24" s="30"/>
      <c r="G24" s="31"/>
      <c r="H24" s="28"/>
      <c r="I24" s="59"/>
      <c r="J24" s="59"/>
      <c r="K24" s="60"/>
      <c r="L24" s="60"/>
      <c r="M24" s="59"/>
      <c r="N24" s="28"/>
      <c r="O24" s="28"/>
      <c r="P24" s="28"/>
      <c r="Q24" s="89" t="s">
        <v>49</v>
      </c>
      <c r="R24" s="64">
        <v>60000</v>
      </c>
      <c r="S24" s="64">
        <v>60000</v>
      </c>
      <c r="T24" s="38">
        <v>45000</v>
      </c>
      <c r="U24" s="90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101"/>
      <c r="XEJ24" s="101"/>
      <c r="XEK24" s="101"/>
      <c r="XEL24" s="101"/>
      <c r="XEM24" s="101"/>
      <c r="XEN24" s="101"/>
      <c r="XEO24" s="101"/>
      <c r="XEP24" s="101"/>
      <c r="XEQ24" s="101"/>
      <c r="XER24" s="101"/>
      <c r="XES24" s="101"/>
      <c r="XET24" s="101"/>
      <c r="XEU24" s="101"/>
      <c r="XEV24" s="101"/>
      <c r="XEW24" s="101"/>
      <c r="XEX24" s="101"/>
      <c r="XEY24" s="101"/>
      <c r="XEZ24" s="101"/>
      <c r="XFA24" s="101"/>
      <c r="XFB24" s="101"/>
      <c r="XFC24" s="101"/>
      <c r="XFD24" s="101"/>
    </row>
    <row r="25" s="3" customFormat="1" ht="34" customHeight="1" spans="1:16384">
      <c r="A25" s="8"/>
      <c r="B25" s="32"/>
      <c r="C25" s="33"/>
      <c r="D25" s="33"/>
      <c r="E25" s="33"/>
      <c r="F25" s="34"/>
      <c r="G25" s="35"/>
      <c r="H25" s="36"/>
      <c r="I25" s="61"/>
      <c r="J25" s="61"/>
      <c r="K25" s="61"/>
      <c r="L25" s="61"/>
      <c r="M25" s="61"/>
      <c r="N25" s="62"/>
      <c r="O25" s="61"/>
      <c r="P25" s="62"/>
      <c r="Q25" s="62"/>
      <c r="R25" s="62"/>
      <c r="S25" s="62"/>
      <c r="T25" s="33"/>
      <c r="U25" s="91"/>
      <c r="XEI25" s="102"/>
      <c r="XEJ25" s="102"/>
      <c r="XEK25" s="102"/>
      <c r="XEL25" s="102"/>
      <c r="XEM25" s="102"/>
      <c r="XEN25" s="102"/>
      <c r="XEO25" s="102"/>
      <c r="XEP25" s="102"/>
      <c r="XEQ25" s="102"/>
      <c r="XER25" s="102"/>
      <c r="XES25" s="102"/>
      <c r="XET25" s="102"/>
      <c r="XEU25" s="102"/>
      <c r="XEV25" s="102"/>
      <c r="XEW25" s="102"/>
      <c r="XEX25" s="102"/>
      <c r="XEY25" s="102"/>
      <c r="XEZ25" s="102"/>
      <c r="XFA25" s="102"/>
      <c r="XFB25" s="102"/>
      <c r="XFC25" s="102"/>
      <c r="XFD25" s="102"/>
    </row>
    <row r="26" s="3" customFormat="1" ht="34" customHeight="1" spans="1:16384">
      <c r="A26" s="8"/>
      <c r="B26" s="37"/>
      <c r="C26" s="38"/>
      <c r="D26" s="39"/>
      <c r="E26" s="38"/>
      <c r="F26" s="40"/>
      <c r="G26" s="41"/>
      <c r="H26" s="42"/>
      <c r="I26" s="63"/>
      <c r="J26" s="63"/>
      <c r="K26" s="63"/>
      <c r="L26" s="63"/>
      <c r="M26" s="63"/>
      <c r="N26" s="64"/>
      <c r="O26" s="63"/>
      <c r="P26" s="64"/>
      <c r="Q26" s="92"/>
      <c r="R26" s="92"/>
      <c r="S26" s="92"/>
      <c r="T26" s="92"/>
      <c r="U26" s="93"/>
      <c r="XEI26" s="102"/>
      <c r="XEJ26" s="102"/>
      <c r="XEK26" s="102"/>
      <c r="XEL26" s="102"/>
      <c r="XEM26" s="102"/>
      <c r="XEN26" s="102"/>
      <c r="XEO26" s="102"/>
      <c r="XEP26" s="102"/>
      <c r="XEQ26" s="102"/>
      <c r="XER26" s="102"/>
      <c r="XES26" s="102"/>
      <c r="XET26" s="102"/>
      <c r="XEU26" s="102"/>
      <c r="XEV26" s="102"/>
      <c r="XEW26" s="102"/>
      <c r="XEX26" s="102"/>
      <c r="XEY26" s="102"/>
      <c r="XEZ26" s="102"/>
      <c r="XFA26" s="102"/>
      <c r="XFB26" s="102"/>
      <c r="XFC26" s="102"/>
      <c r="XFD26" s="102"/>
    </row>
    <row r="27" s="3" customFormat="1" ht="34" customHeight="1" spans="1:16384">
      <c r="A27" s="8"/>
      <c r="B27" s="37"/>
      <c r="C27" s="38"/>
      <c r="D27" s="39"/>
      <c r="E27" s="38"/>
      <c r="F27" s="40"/>
      <c r="G27" s="41"/>
      <c r="H27" s="42"/>
      <c r="I27" s="63"/>
      <c r="J27" s="63"/>
      <c r="K27" s="63"/>
      <c r="L27" s="63"/>
      <c r="M27" s="63"/>
      <c r="N27" s="64"/>
      <c r="O27" s="63"/>
      <c r="P27" s="64"/>
      <c r="Q27" s="89"/>
      <c r="R27" s="64"/>
      <c r="S27" s="64"/>
      <c r="T27" s="38"/>
      <c r="U27" s="93"/>
      <c r="XEI27" s="102"/>
      <c r="XEJ27" s="102"/>
      <c r="XEK27" s="102"/>
      <c r="XEL27" s="102"/>
      <c r="XEM27" s="102"/>
      <c r="XEN27" s="102"/>
      <c r="XEO27" s="102"/>
      <c r="XEP27" s="102"/>
      <c r="XEQ27" s="102"/>
      <c r="XER27" s="102"/>
      <c r="XES27" s="102"/>
      <c r="XET27" s="102"/>
      <c r="XEU27" s="102"/>
      <c r="XEV27" s="102"/>
      <c r="XEW27" s="102"/>
      <c r="XEX27" s="102"/>
      <c r="XEY27" s="102"/>
      <c r="XEZ27" s="102"/>
      <c r="XFA27" s="102"/>
      <c r="XFB27" s="102"/>
      <c r="XFC27" s="102"/>
      <c r="XFD27" s="102"/>
    </row>
    <row r="28" s="3" customFormat="1" ht="34" customHeight="1" spans="1:16384">
      <c r="A28" s="8"/>
      <c r="B28" s="43"/>
      <c r="C28" s="38"/>
      <c r="D28" s="44"/>
      <c r="E28" s="38"/>
      <c r="F28" s="40"/>
      <c r="G28" s="45"/>
      <c r="H28" s="46"/>
      <c r="I28" s="65"/>
      <c r="J28" s="65"/>
      <c r="K28" s="65"/>
      <c r="L28" s="65"/>
      <c r="M28" s="65"/>
      <c r="N28" s="66"/>
      <c r="O28" s="65"/>
      <c r="P28" s="66"/>
      <c r="Q28" s="89"/>
      <c r="R28" s="94"/>
      <c r="S28" s="94"/>
      <c r="T28" s="95"/>
      <c r="U28" s="96"/>
      <c r="XEI28" s="102"/>
      <c r="XEJ28" s="102"/>
      <c r="XEK28" s="102"/>
      <c r="XEL28" s="102"/>
      <c r="XEM28" s="102"/>
      <c r="XEN28" s="102"/>
      <c r="XEO28" s="102"/>
      <c r="XEP28" s="102"/>
      <c r="XEQ28" s="102"/>
      <c r="XER28" s="102"/>
      <c r="XES28" s="102"/>
      <c r="XET28" s="102"/>
      <c r="XEU28" s="102"/>
      <c r="XEV28" s="102"/>
      <c r="XEW28" s="102"/>
      <c r="XEX28" s="102"/>
      <c r="XEY28" s="102"/>
      <c r="XEZ28" s="102"/>
      <c r="XFA28" s="102"/>
      <c r="XFB28" s="102"/>
      <c r="XFC28" s="102"/>
      <c r="XFD28" s="102"/>
    </row>
    <row r="29" s="3" customFormat="1" ht="30" customHeight="1" spans="1:16384">
      <c r="A29" s="47" t="s">
        <v>50</v>
      </c>
      <c r="B29" s="47"/>
      <c r="C29" s="9">
        <f>SUM(C8:C28)</f>
        <v>980000</v>
      </c>
      <c r="D29" s="48">
        <f>SUM(D8:D28)</f>
        <v>21975.02</v>
      </c>
      <c r="E29" s="48">
        <f t="shared" ref="E29:S29" si="0">SUM(E8:E28)</f>
        <v>0</v>
      </c>
      <c r="F29" s="48">
        <f t="shared" si="0"/>
        <v>0</v>
      </c>
      <c r="G29" s="48">
        <f t="shared" si="0"/>
        <v>0</v>
      </c>
      <c r="H29" s="48">
        <f t="shared" si="0"/>
        <v>0</v>
      </c>
      <c r="I29" s="48">
        <f t="shared" si="0"/>
        <v>24500</v>
      </c>
      <c r="J29" s="48"/>
      <c r="K29" s="48">
        <f t="shared" si="0"/>
        <v>66379.46</v>
      </c>
      <c r="L29" s="48"/>
      <c r="M29" s="48">
        <f t="shared" si="0"/>
        <v>58782.8</v>
      </c>
      <c r="N29" s="48"/>
      <c r="O29" s="48">
        <f t="shared" si="0"/>
        <v>0</v>
      </c>
      <c r="P29" s="48"/>
      <c r="Q29" s="48"/>
      <c r="R29" s="48"/>
      <c r="S29" s="48"/>
      <c r="T29" s="97">
        <f>SUM(T8:T28)</f>
        <v>1153624.56</v>
      </c>
      <c r="U29" s="98">
        <f>D29+C29-T29-I29-K29-M29-O29</f>
        <v>-301311.8</v>
      </c>
      <c r="XEI29" s="103"/>
      <c r="XEJ29" s="103"/>
      <c r="XEK29" s="103"/>
      <c r="XEL29" s="103"/>
      <c r="XEM29" s="103"/>
      <c r="XEN29" s="103"/>
      <c r="XEO29" s="103"/>
      <c r="XEP29" s="103"/>
      <c r="XEQ29" s="103"/>
      <c r="XER29" s="103"/>
      <c r="XES29" s="103"/>
      <c r="XET29" s="103"/>
      <c r="XEU29" s="103"/>
      <c r="XEV29" s="103"/>
      <c r="XEW29" s="103"/>
      <c r="XEX29" s="103"/>
      <c r="XEY29" s="103"/>
      <c r="XEZ29" s="103"/>
      <c r="XFA29" s="103"/>
      <c r="XFB29" s="103"/>
      <c r="XFC29" s="103"/>
      <c r="XFD29" s="103"/>
    </row>
    <row r="30" s="1" customFormat="1" ht="30" customHeight="1" spans="1:16384">
      <c r="A30" s="49" t="s">
        <v>52</v>
      </c>
      <c r="B30" s="49"/>
      <c r="C30" s="49" t="s">
        <v>53</v>
      </c>
      <c r="D30" s="49"/>
      <c r="E30" s="49"/>
      <c r="F30" s="50">
        <v>45000</v>
      </c>
      <c r="G30" s="51"/>
      <c r="H30" s="52" t="s">
        <v>54</v>
      </c>
      <c r="I30" s="67"/>
      <c r="J30" s="67"/>
      <c r="K30" s="67"/>
      <c r="L30" s="67"/>
      <c r="M30" s="68"/>
      <c r="N30" s="49" t="s">
        <v>55</v>
      </c>
      <c r="O30" s="69">
        <v>45000</v>
      </c>
      <c r="P30" s="70"/>
      <c r="Q30" s="70"/>
      <c r="R30" s="70"/>
      <c r="S30" s="70"/>
      <c r="T30" s="70"/>
      <c r="U30" s="99"/>
      <c r="XEI30" s="6"/>
      <c r="XEJ30" s="6"/>
      <c r="XEK30" s="6"/>
      <c r="XEL30" s="6"/>
      <c r="XEM30" s="6"/>
      <c r="XEN30" s="6"/>
      <c r="XEO30" s="6"/>
      <c r="XEP30" s="6"/>
      <c r="XEQ30" s="6"/>
      <c r="XER30" s="6"/>
      <c r="XES30" s="6"/>
      <c r="XET30" s="6"/>
      <c r="XEU30" s="6"/>
      <c r="XEV30" s="6"/>
      <c r="XEW30" s="6"/>
      <c r="XEX30" s="6"/>
      <c r="XEY30" s="6"/>
      <c r="XEZ30" s="6"/>
      <c r="XFA30" s="6"/>
      <c r="XFB30" s="6"/>
      <c r="XFC30" s="6"/>
      <c r="XFD30" s="6"/>
    </row>
    <row r="31" s="1" customFormat="1" ht="30" customHeight="1" spans="1:16384">
      <c r="A31" s="49"/>
      <c r="B31" s="49"/>
      <c r="C31" s="49" t="s">
        <v>56</v>
      </c>
      <c r="D31" s="49"/>
      <c r="E31" s="49"/>
      <c r="F31" s="50">
        <v>0</v>
      </c>
      <c r="G31" s="51"/>
      <c r="H31" s="53"/>
      <c r="I31" s="71"/>
      <c r="J31" s="71"/>
      <c r="K31" s="71"/>
      <c r="L31" s="71"/>
      <c r="M31" s="72"/>
      <c r="N31" s="49" t="s">
        <v>57</v>
      </c>
      <c r="O31" s="73">
        <f>O30</f>
        <v>45000</v>
      </c>
      <c r="P31" s="74"/>
      <c r="Q31" s="74"/>
      <c r="R31" s="74"/>
      <c r="S31" s="74"/>
      <c r="T31" s="74"/>
      <c r="U31" s="100"/>
      <c r="XEI31" s="6"/>
      <c r="XEJ31" s="6"/>
      <c r="XEK31" s="6"/>
      <c r="XEL31" s="6"/>
      <c r="XEM31" s="6"/>
      <c r="XEN31" s="6"/>
      <c r="XEO31" s="6"/>
      <c r="XEP31" s="6"/>
      <c r="XEQ31" s="6"/>
      <c r="XER31" s="6"/>
      <c r="XES31" s="6"/>
      <c r="XET31" s="6"/>
      <c r="XEU31" s="6"/>
      <c r="XEV31" s="6"/>
      <c r="XEW31" s="6"/>
      <c r="XEX31" s="6"/>
      <c r="XEY31" s="6"/>
      <c r="XEZ31" s="6"/>
      <c r="XFA31" s="6"/>
      <c r="XFB31" s="6"/>
      <c r="XFC31" s="6"/>
      <c r="XFD31" s="6"/>
    </row>
    <row r="32" s="1" customFormat="1" spans="2:16384">
      <c r="B32" s="4"/>
      <c r="E32" s="5"/>
      <c r="F32" s="5"/>
      <c r="G32" s="5"/>
      <c r="I32" s="5"/>
      <c r="J32" s="5"/>
      <c r="M32" s="5"/>
      <c r="T32" s="5"/>
      <c r="XEI32" s="6"/>
      <c r="XEJ32" s="6"/>
      <c r="XEK32" s="6"/>
      <c r="XEL32" s="6"/>
      <c r="XEM32" s="6"/>
      <c r="XEN32" s="6"/>
      <c r="XEO32" s="6"/>
      <c r="XEP32" s="6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  <c r="XFB32" s="6"/>
      <c r="XFC32" s="6"/>
      <c r="XFD32" s="6"/>
    </row>
    <row r="33" s="1" customFormat="1" spans="2:16384">
      <c r="B33" s="4"/>
      <c r="E33" s="5"/>
      <c r="F33" s="5"/>
      <c r="G33" s="5"/>
      <c r="I33" s="5"/>
      <c r="J33" s="5"/>
      <c r="M33" s="5"/>
      <c r="N33" s="75"/>
      <c r="T33" s="5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  <c r="XFC33" s="6"/>
      <c r="XFD33" s="6"/>
    </row>
    <row r="34" s="1" customFormat="1" spans="2:16384">
      <c r="B34" s="4"/>
      <c r="E34" s="5"/>
      <c r="F34" s="5"/>
      <c r="G34" s="5"/>
      <c r="I34" s="5"/>
      <c r="J34" s="5"/>
      <c r="M34" s="5"/>
      <c r="N34" s="1"/>
      <c r="T34" s="5"/>
      <c r="XEI34" s="6"/>
      <c r="XEJ34" s="6"/>
      <c r="XEK34" s="6"/>
      <c r="XEL34" s="6"/>
      <c r="XEM34" s="6"/>
      <c r="XEN34" s="6"/>
      <c r="XEO34" s="6"/>
      <c r="XEP34" s="6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  <c r="XFB34" s="6"/>
      <c r="XFC34" s="6"/>
      <c r="XFD34" s="6"/>
    </row>
    <row r="35" s="1" customFormat="1" spans="2:16384">
      <c r="B35" s="4"/>
      <c r="E35" s="5"/>
      <c r="F35" s="5"/>
      <c r="G35" s="5"/>
      <c r="I35" s="5"/>
      <c r="J35" s="5"/>
      <c r="M35" s="5"/>
      <c r="N35" s="75"/>
      <c r="T35" s="5"/>
      <c r="XEI35" s="6"/>
      <c r="XEJ35" s="6"/>
      <c r="XEK35" s="6"/>
      <c r="XEL35" s="6"/>
      <c r="XEM35" s="6"/>
      <c r="XEN35" s="6"/>
      <c r="XEO35" s="6"/>
      <c r="XEP35" s="6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  <c r="XFB35" s="6"/>
      <c r="XFC35" s="6"/>
      <c r="XFD35" s="6"/>
    </row>
    <row r="36" s="1" customFormat="1" spans="2:16384">
      <c r="B36" s="4"/>
      <c r="E36" s="5"/>
      <c r="F36" s="5"/>
      <c r="G36" s="5"/>
      <c r="I36" s="5"/>
      <c r="J36" s="5"/>
      <c r="M36" s="5"/>
      <c r="N36" s="75"/>
      <c r="T36" s="5"/>
      <c r="XEI36" s="6"/>
      <c r="XEJ36" s="6"/>
      <c r="XEK36" s="6"/>
      <c r="XEL36" s="6"/>
      <c r="XEM36" s="6"/>
      <c r="XEN36" s="6"/>
      <c r="XEO36" s="6"/>
      <c r="XEP36" s="6"/>
      <c r="XEQ36" s="6"/>
      <c r="XER36" s="6"/>
      <c r="XES36" s="6"/>
      <c r="XET36" s="6"/>
      <c r="XEU36" s="6"/>
      <c r="XEV36" s="6"/>
      <c r="XEW36" s="6"/>
      <c r="XEX36" s="6"/>
      <c r="XEY36" s="6"/>
      <c r="XEZ36" s="6"/>
      <c r="XFA36" s="6"/>
      <c r="XFB36" s="6"/>
      <c r="XFC36" s="6"/>
      <c r="XFD36" s="6"/>
    </row>
    <row r="37" s="1" customFormat="1" spans="2:16384">
      <c r="B37" s="54"/>
      <c r="E37" s="5"/>
      <c r="F37" s="5"/>
      <c r="G37" s="5"/>
      <c r="I37" s="5"/>
      <c r="J37" s="5"/>
      <c r="M37" s="5"/>
      <c r="N37" s="75"/>
      <c r="T37" s="5"/>
      <c r="XEI37" s="6"/>
      <c r="XEJ37" s="6"/>
      <c r="XEK37" s="6"/>
      <c r="XEL37" s="6"/>
      <c r="XEM37" s="6"/>
      <c r="XEN37" s="6"/>
      <c r="XEO37" s="6"/>
      <c r="XEP37" s="6"/>
      <c r="XEQ37" s="6"/>
      <c r="XER37" s="6"/>
      <c r="XES37" s="6"/>
      <c r="XET37" s="6"/>
      <c r="XEU37" s="6"/>
      <c r="XEV37" s="6"/>
      <c r="XEW37" s="6"/>
      <c r="XEX37" s="6"/>
      <c r="XEY37" s="6"/>
      <c r="XEZ37" s="6"/>
      <c r="XFA37" s="6"/>
      <c r="XFB37" s="6"/>
      <c r="XFC37" s="6"/>
      <c r="XFD37" s="6"/>
    </row>
    <row r="38" s="1" customFormat="1" spans="2:16384">
      <c r="B38" s="4"/>
      <c r="C38" s="1"/>
      <c r="D38" s="1"/>
      <c r="E38" s="5"/>
      <c r="F38" s="5"/>
      <c r="G38" s="5"/>
      <c r="H38" s="1"/>
      <c r="I38" s="5"/>
      <c r="J38" s="5"/>
      <c r="K38" s="1"/>
      <c r="L38" s="1"/>
      <c r="M38" s="5"/>
      <c r="N38" s="1"/>
      <c r="O38" s="1"/>
      <c r="P38" s="1"/>
      <c r="Q38" s="1"/>
      <c r="R38" s="1"/>
      <c r="S38" s="1"/>
      <c r="T38" s="5"/>
      <c r="U38" s="1"/>
      <c r="XEI38" s="6"/>
      <c r="XEJ38" s="6"/>
      <c r="XEK38" s="6"/>
      <c r="XEL38" s="6"/>
      <c r="XEM38" s="6"/>
      <c r="XEN38" s="6"/>
      <c r="XEO38" s="6"/>
      <c r="XEP38" s="6"/>
      <c r="XEQ38" s="6"/>
      <c r="XER38" s="6"/>
      <c r="XES38" s="6"/>
      <c r="XET38" s="6"/>
      <c r="XEU38" s="6"/>
      <c r="XEV38" s="6"/>
      <c r="XEW38" s="6"/>
      <c r="XEX38" s="6"/>
      <c r="XEY38" s="6"/>
      <c r="XEZ38" s="6"/>
      <c r="XFA38" s="6"/>
      <c r="XFB38" s="6"/>
      <c r="XFC38" s="6"/>
      <c r="XFD38" s="6"/>
    </row>
    <row r="39" s="1" customFormat="1" spans="2:16384">
      <c r="B39" s="4"/>
      <c r="C39" s="1"/>
      <c r="D39" s="1"/>
      <c r="E39" s="5"/>
      <c r="F39" s="5"/>
      <c r="G39" s="5"/>
      <c r="H39" s="1"/>
      <c r="I39" s="5"/>
      <c r="J39" s="5"/>
      <c r="K39" s="1"/>
      <c r="L39" s="1"/>
      <c r="M39" s="5"/>
      <c r="N39" s="75"/>
      <c r="O39" s="1"/>
      <c r="P39" s="1"/>
      <c r="Q39" s="1"/>
      <c r="R39" s="1"/>
      <c r="S39" s="1"/>
      <c r="T39" s="5"/>
      <c r="U39" s="1"/>
      <c r="XEI39" s="6"/>
      <c r="XEJ39" s="6"/>
      <c r="XEK39" s="6"/>
      <c r="XEL39" s="6"/>
      <c r="XEM39" s="6"/>
      <c r="XEN39" s="6"/>
      <c r="XEO39" s="6"/>
      <c r="XEP39" s="6"/>
      <c r="XEQ39" s="6"/>
      <c r="XER39" s="6"/>
      <c r="XES39" s="6"/>
      <c r="XET39" s="6"/>
      <c r="XEU39" s="6"/>
      <c r="XEV39" s="6"/>
      <c r="XEW39" s="6"/>
      <c r="XEX39" s="6"/>
      <c r="XEY39" s="6"/>
      <c r="XEZ39" s="6"/>
      <c r="XFA39" s="6"/>
      <c r="XFB39" s="6"/>
      <c r="XFC39" s="6"/>
      <c r="XFD39" s="6"/>
    </row>
    <row r="40" s="1" customFormat="1" spans="2:16384">
      <c r="B40" s="4"/>
      <c r="C40" s="1"/>
      <c r="D40" s="1"/>
      <c r="E40" s="5"/>
      <c r="F40" s="5"/>
      <c r="G40" s="5"/>
      <c r="H40" s="1"/>
      <c r="I40" s="5"/>
      <c r="J40" s="5"/>
      <c r="K40" s="1"/>
      <c r="L40" s="1"/>
      <c r="M40" s="5"/>
      <c r="N40" s="75"/>
      <c r="O40" s="1"/>
      <c r="P40" s="1"/>
      <c r="Q40" s="1"/>
      <c r="R40" s="1"/>
      <c r="S40" s="1"/>
      <c r="T40" s="5"/>
      <c r="U40" s="1"/>
      <c r="XEI40" s="6"/>
      <c r="XEJ40" s="6"/>
      <c r="XEK40" s="6"/>
      <c r="XEL40" s="6"/>
      <c r="XEM40" s="6"/>
      <c r="XEN40" s="6"/>
      <c r="XEO40" s="6"/>
      <c r="XEP40" s="6"/>
      <c r="XEQ40" s="6"/>
      <c r="XER40" s="6"/>
      <c r="XES40" s="6"/>
      <c r="XET40" s="6"/>
      <c r="XEU40" s="6"/>
      <c r="XEV40" s="6"/>
      <c r="XEW40" s="6"/>
      <c r="XEX40" s="6"/>
      <c r="XEY40" s="6"/>
      <c r="XEZ40" s="6"/>
      <c r="XFA40" s="6"/>
      <c r="XFB40" s="6"/>
      <c r="XFC40" s="6"/>
      <c r="XFD40" s="6"/>
    </row>
    <row r="41" s="1" customFormat="1" spans="2:16384">
      <c r="B41" s="4"/>
      <c r="C41" s="1"/>
      <c r="D41" s="1"/>
      <c r="E41" s="5"/>
      <c r="F41" s="5"/>
      <c r="G41" s="5"/>
      <c r="H41" s="1"/>
      <c r="I41" s="5"/>
      <c r="J41" s="5"/>
      <c r="K41" s="1"/>
      <c r="L41" s="1"/>
      <c r="M41" s="5"/>
      <c r="N41" s="75"/>
      <c r="O41" s="1"/>
      <c r="P41" s="1"/>
      <c r="Q41" s="1"/>
      <c r="R41" s="1"/>
      <c r="S41" s="1"/>
      <c r="T41" s="5"/>
      <c r="U41" s="1"/>
      <c r="XEI41" s="6"/>
      <c r="XEJ41" s="6"/>
      <c r="XEK41" s="6"/>
      <c r="XEL41" s="6"/>
      <c r="XEM41" s="6"/>
      <c r="XEN41" s="6"/>
      <c r="XEO41" s="6"/>
      <c r="XEP41" s="6"/>
      <c r="XEQ41" s="6"/>
      <c r="XER41" s="6"/>
      <c r="XES41" s="6"/>
      <c r="XET41" s="6"/>
      <c r="XEU41" s="6"/>
      <c r="XEV41" s="6"/>
      <c r="XEW41" s="6"/>
      <c r="XEX41" s="6"/>
      <c r="XEY41" s="6"/>
      <c r="XEZ41" s="6"/>
      <c r="XFA41" s="6"/>
      <c r="XFB41" s="6"/>
      <c r="XFC41" s="6"/>
      <c r="XFD41" s="6"/>
    </row>
    <row r="42" s="1" customFormat="1" spans="2:16384">
      <c r="B42" s="4"/>
      <c r="C42" s="1"/>
      <c r="D42" s="1"/>
      <c r="E42" s="5"/>
      <c r="F42" s="5"/>
      <c r="G42" s="5"/>
      <c r="H42" s="1"/>
      <c r="I42" s="5"/>
      <c r="J42" s="5"/>
      <c r="K42" s="1"/>
      <c r="L42" s="1"/>
      <c r="M42" s="5"/>
      <c r="N42" s="75"/>
      <c r="O42" s="1"/>
      <c r="P42" s="1"/>
      <c r="Q42" s="1"/>
      <c r="R42" s="1"/>
      <c r="S42" s="1"/>
      <c r="T42" s="5"/>
      <c r="U42" s="1"/>
      <c r="XEI42" s="6"/>
      <c r="XEJ42" s="6"/>
      <c r="XEK42" s="6"/>
      <c r="XEL42" s="6"/>
      <c r="XEM42" s="6"/>
      <c r="XEN42" s="6"/>
      <c r="XEO42" s="6"/>
      <c r="XEP42" s="6"/>
      <c r="XEQ42" s="6"/>
      <c r="XER42" s="6"/>
      <c r="XES42" s="6"/>
      <c r="XET42" s="6"/>
      <c r="XEU42" s="6"/>
      <c r="XEV42" s="6"/>
      <c r="XEW42" s="6"/>
      <c r="XEX42" s="6"/>
      <c r="XEY42" s="6"/>
      <c r="XEZ42" s="6"/>
      <c r="XFA42" s="6"/>
      <c r="XFB42" s="6"/>
      <c r="XFC42" s="6"/>
      <c r="XFD42" s="6"/>
    </row>
    <row r="43" s="1" customFormat="1" spans="2:16384">
      <c r="B43" s="4"/>
      <c r="C43" s="1"/>
      <c r="D43" s="1"/>
      <c r="E43" s="5"/>
      <c r="F43" s="5"/>
      <c r="G43" s="5"/>
      <c r="H43" s="1"/>
      <c r="I43" s="5"/>
      <c r="J43" s="5"/>
      <c r="K43" s="1"/>
      <c r="L43" s="1"/>
      <c r="M43" s="5"/>
      <c r="N43" s="75"/>
      <c r="O43" s="1"/>
      <c r="P43" s="1"/>
      <c r="Q43" s="1"/>
      <c r="R43" s="1"/>
      <c r="S43" s="1"/>
      <c r="T43" s="5"/>
      <c r="U43" s="1"/>
      <c r="XEI43" s="6"/>
      <c r="XEJ43" s="6"/>
      <c r="XEK43" s="6"/>
      <c r="XEL43" s="6"/>
      <c r="XEM43" s="6"/>
      <c r="XEN43" s="6"/>
      <c r="XEO43" s="6"/>
      <c r="XEP43" s="6"/>
      <c r="XEQ43" s="6"/>
      <c r="XER43" s="6"/>
      <c r="XES43" s="6"/>
      <c r="XET43" s="6"/>
      <c r="XEU43" s="6"/>
      <c r="XEV43" s="6"/>
      <c r="XEW43" s="6"/>
      <c r="XEX43" s="6"/>
      <c r="XEY43" s="6"/>
      <c r="XEZ43" s="6"/>
      <c r="XFA43" s="6"/>
      <c r="XFB43" s="6"/>
      <c r="XFC43" s="6"/>
      <c r="XFD43" s="6"/>
    </row>
    <row r="44" s="1" customFormat="1" spans="2:16384">
      <c r="B44" s="4"/>
      <c r="C44" s="1"/>
      <c r="D44" s="1"/>
      <c r="E44" s="5"/>
      <c r="F44" s="5"/>
      <c r="G44" s="5"/>
      <c r="H44" s="1"/>
      <c r="I44" s="5"/>
      <c r="J44" s="5"/>
      <c r="K44" s="1"/>
      <c r="L44" s="1"/>
      <c r="M44" s="5"/>
      <c r="N44" s="75"/>
      <c r="O44" s="1"/>
      <c r="P44" s="1"/>
      <c r="Q44" s="1"/>
      <c r="R44" s="1"/>
      <c r="S44" s="1"/>
      <c r="T44" s="5"/>
      <c r="U44" s="1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s="1" customFormat="1" spans="2:16384">
      <c r="B45" s="4"/>
      <c r="C45" s="1"/>
      <c r="D45" s="1"/>
      <c r="E45" s="5"/>
      <c r="F45" s="5"/>
      <c r="G45" s="5"/>
      <c r="H45" s="1"/>
      <c r="I45" s="5"/>
      <c r="J45" s="5"/>
      <c r="K45" s="1"/>
      <c r="L45" s="1"/>
      <c r="M45" s="5"/>
      <c r="N45" s="75"/>
      <c r="O45" s="1"/>
      <c r="P45" s="1"/>
      <c r="Q45" s="1"/>
      <c r="R45" s="1"/>
      <c r="S45" s="1"/>
      <c r="T45" s="5"/>
      <c r="U45" s="1"/>
      <c r="XEI45" s="6"/>
      <c r="XEJ45" s="6"/>
      <c r="XEK45" s="6"/>
      <c r="XEL45" s="6"/>
      <c r="XEM45" s="6"/>
      <c r="XEN45" s="6"/>
      <c r="XEO45" s="6"/>
      <c r="XEP45" s="6"/>
      <c r="XEQ45" s="6"/>
      <c r="XER45" s="6"/>
      <c r="XES45" s="6"/>
      <c r="XET45" s="6"/>
      <c r="XEU45" s="6"/>
      <c r="XEV45" s="6"/>
      <c r="XEW45" s="6"/>
      <c r="XEX45" s="6"/>
      <c r="XEY45" s="6"/>
      <c r="XEZ45" s="6"/>
      <c r="XFA45" s="6"/>
      <c r="XFB45" s="6"/>
      <c r="XFC45" s="6"/>
      <c r="XFD45" s="6"/>
    </row>
    <row r="46" s="1" customFormat="1" spans="2:16384">
      <c r="B46" s="4"/>
      <c r="C46" s="1"/>
      <c r="D46" s="1"/>
      <c r="E46" s="5"/>
      <c r="F46" s="5"/>
      <c r="G46" s="5"/>
      <c r="H46" s="1"/>
      <c r="I46" s="5"/>
      <c r="J46" s="5"/>
      <c r="K46" s="1"/>
      <c r="L46" s="1"/>
      <c r="M46" s="5"/>
      <c r="N46" s="75"/>
      <c r="O46" s="1"/>
      <c r="P46" s="1"/>
      <c r="Q46" s="1"/>
      <c r="R46" s="1"/>
      <c r="S46" s="1"/>
      <c r="T46" s="5"/>
      <c r="U46" s="1"/>
      <c r="XEI46" s="6"/>
      <c r="XEJ46" s="6"/>
      <c r="XEK46" s="6"/>
      <c r="XEL46" s="6"/>
      <c r="XEM46" s="6"/>
      <c r="XEN46" s="6"/>
      <c r="XEO46" s="6"/>
      <c r="XEP46" s="6"/>
      <c r="XEQ46" s="6"/>
      <c r="XER46" s="6"/>
      <c r="XES46" s="6"/>
      <c r="XET46" s="6"/>
      <c r="XEU46" s="6"/>
      <c r="XEV46" s="6"/>
      <c r="XEW46" s="6"/>
      <c r="XEX46" s="6"/>
      <c r="XEY46" s="6"/>
      <c r="XEZ46" s="6"/>
      <c r="XFA46" s="6"/>
      <c r="XFB46" s="6"/>
      <c r="XFC46" s="6"/>
      <c r="XFD46" s="6"/>
    </row>
    <row r="47" s="1" customFormat="1" spans="2:16384">
      <c r="B47" s="4"/>
      <c r="C47" s="1"/>
      <c r="D47" s="1"/>
      <c r="E47" s="5"/>
      <c r="F47" s="5"/>
      <c r="G47" s="5"/>
      <c r="H47" s="1"/>
      <c r="I47" s="5"/>
      <c r="J47" s="5"/>
      <c r="K47" s="1"/>
      <c r="L47" s="1"/>
      <c r="M47" s="5"/>
      <c r="N47" s="75"/>
      <c r="O47" s="1"/>
      <c r="P47" s="1"/>
      <c r="Q47" s="1"/>
      <c r="R47" s="1"/>
      <c r="S47" s="1"/>
      <c r="T47" s="5"/>
      <c r="U47" s="1"/>
      <c r="XEI47" s="6"/>
      <c r="XEJ47" s="6"/>
      <c r="XEK47" s="6"/>
      <c r="XEL47" s="6"/>
      <c r="XEM47" s="6"/>
      <c r="XEN47" s="6"/>
      <c r="XEO47" s="6"/>
      <c r="XEP47" s="6"/>
      <c r="XEQ47" s="6"/>
      <c r="XER47" s="6"/>
      <c r="XES47" s="6"/>
      <c r="XET47" s="6"/>
      <c r="XEU47" s="6"/>
      <c r="XEV47" s="6"/>
      <c r="XEW47" s="6"/>
      <c r="XEX47" s="6"/>
      <c r="XEY47" s="6"/>
      <c r="XEZ47" s="6"/>
      <c r="XFA47" s="6"/>
      <c r="XFB47" s="6"/>
      <c r="XFC47" s="6"/>
      <c r="XFD47" s="6"/>
    </row>
    <row r="48" s="1" customFormat="1" spans="2:16384">
      <c r="B48" s="4"/>
      <c r="C48" s="1"/>
      <c r="D48" s="1"/>
      <c r="E48" s="5"/>
      <c r="F48" s="5"/>
      <c r="G48" s="5"/>
      <c r="H48" s="1"/>
      <c r="I48" s="5"/>
      <c r="J48" s="5"/>
      <c r="K48" s="1"/>
      <c r="L48" s="1"/>
      <c r="M48" s="5"/>
      <c r="N48" s="75"/>
      <c r="O48" s="1"/>
      <c r="P48" s="1"/>
      <c r="Q48" s="1"/>
      <c r="R48" s="1"/>
      <c r="S48" s="1"/>
      <c r="T48" s="5"/>
      <c r="U48" s="1"/>
      <c r="XEI48" s="6"/>
      <c r="XEJ48" s="6"/>
      <c r="XEK48" s="6"/>
      <c r="XEL48" s="6"/>
      <c r="XEM48" s="6"/>
      <c r="XEN48" s="6"/>
      <c r="XEO48" s="6"/>
      <c r="XEP48" s="6"/>
      <c r="XEQ48" s="6"/>
      <c r="XER48" s="6"/>
      <c r="XES48" s="6"/>
      <c r="XET48" s="6"/>
      <c r="XEU48" s="6"/>
      <c r="XEV48" s="6"/>
      <c r="XEW48" s="6"/>
      <c r="XEX48" s="6"/>
      <c r="XEY48" s="6"/>
      <c r="XEZ48" s="6"/>
      <c r="XFA48" s="6"/>
      <c r="XFB48" s="6"/>
      <c r="XFC48" s="6"/>
      <c r="XFD48" s="6"/>
    </row>
    <row r="49" s="1" customFormat="1" spans="2:16384">
      <c r="B49" s="4"/>
      <c r="C49" s="1"/>
      <c r="D49" s="1"/>
      <c r="E49" s="5"/>
      <c r="F49" s="5"/>
      <c r="G49" s="5"/>
      <c r="H49" s="1"/>
      <c r="I49" s="5"/>
      <c r="J49" s="5"/>
      <c r="K49" s="1"/>
      <c r="L49" s="1"/>
      <c r="M49" s="5"/>
      <c r="N49" s="75"/>
      <c r="O49" s="1"/>
      <c r="P49" s="1"/>
      <c r="Q49" s="1"/>
      <c r="R49" s="1"/>
      <c r="S49" s="1"/>
      <c r="T49" s="5"/>
      <c r="U49" s="1"/>
      <c r="XEI49" s="6"/>
      <c r="XEJ49" s="6"/>
      <c r="XEK49" s="6"/>
      <c r="XEL49" s="6"/>
      <c r="XEM49" s="6"/>
      <c r="XEN49" s="6"/>
      <c r="XEO49" s="6"/>
      <c r="XEP49" s="6"/>
      <c r="XEQ49" s="6"/>
      <c r="XER49" s="6"/>
      <c r="XES49" s="6"/>
      <c r="XET49" s="6"/>
      <c r="XEU49" s="6"/>
      <c r="XEV49" s="6"/>
      <c r="XEW49" s="6"/>
      <c r="XEX49" s="6"/>
      <c r="XEY49" s="6"/>
      <c r="XEZ49" s="6"/>
      <c r="XFA49" s="6"/>
      <c r="XFB49" s="6"/>
      <c r="XFC49" s="6"/>
      <c r="XFD49" s="6"/>
    </row>
    <row r="50" s="1" customFormat="1" spans="2:16384">
      <c r="B50" s="4"/>
      <c r="C50" s="1"/>
      <c r="D50" s="1"/>
      <c r="E50" s="5"/>
      <c r="F50" s="5"/>
      <c r="G50" s="5"/>
      <c r="H50" s="1"/>
      <c r="I50" s="5"/>
      <c r="J50" s="5"/>
      <c r="K50" s="1"/>
      <c r="L50" s="1"/>
      <c r="M50" s="5"/>
      <c r="N50" s="75"/>
      <c r="O50" s="1"/>
      <c r="P50" s="1"/>
      <c r="Q50" s="1"/>
      <c r="R50" s="1"/>
      <c r="S50" s="1"/>
      <c r="T50" s="5"/>
      <c r="U50" s="1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  <c r="XFA50" s="6"/>
      <c r="XFB50" s="6"/>
      <c r="XFC50" s="6"/>
      <c r="XFD50" s="6"/>
    </row>
    <row r="51" s="1" customFormat="1" spans="2:16384">
      <c r="B51" s="4"/>
      <c r="C51" s="1"/>
      <c r="D51" s="1"/>
      <c r="E51" s="5"/>
      <c r="F51" s="5"/>
      <c r="G51" s="5"/>
      <c r="H51" s="1"/>
      <c r="I51" s="5"/>
      <c r="J51" s="5"/>
      <c r="K51" s="1"/>
      <c r="L51" s="1"/>
      <c r="M51" s="5"/>
      <c r="N51" s="75"/>
      <c r="O51" s="1"/>
      <c r="P51" s="1"/>
      <c r="Q51" s="1"/>
      <c r="R51" s="1"/>
      <c r="S51" s="1"/>
      <c r="T51" s="5"/>
      <c r="U51" s="1"/>
      <c r="XEI51" s="6"/>
      <c r="XEJ51" s="6"/>
      <c r="XEK51" s="6"/>
      <c r="XEL51" s="6"/>
      <c r="XEM51" s="6"/>
      <c r="XEN51" s="6"/>
      <c r="XEO51" s="6"/>
      <c r="XEP51" s="6"/>
      <c r="XEQ51" s="6"/>
      <c r="XER51" s="6"/>
      <c r="XES51" s="6"/>
      <c r="XET51" s="6"/>
      <c r="XEU51" s="6"/>
      <c r="XEV51" s="6"/>
      <c r="XEW51" s="6"/>
      <c r="XEX51" s="6"/>
      <c r="XEY51" s="6"/>
      <c r="XEZ51" s="6"/>
      <c r="XFA51" s="6"/>
      <c r="XFB51" s="6"/>
      <c r="XFC51" s="6"/>
      <c r="XFD51" s="6"/>
    </row>
    <row r="52" s="1" customFormat="1" spans="2:16384">
      <c r="B52" s="4"/>
      <c r="C52" s="1"/>
      <c r="D52" s="1"/>
      <c r="E52" s="5"/>
      <c r="F52" s="5"/>
      <c r="G52" s="5"/>
      <c r="H52" s="1"/>
      <c r="I52" s="5"/>
      <c r="J52" s="5"/>
      <c r="K52" s="1"/>
      <c r="L52" s="1"/>
      <c r="M52" s="5"/>
      <c r="N52" s="75"/>
      <c r="O52" s="1"/>
      <c r="P52" s="1"/>
      <c r="Q52" s="1"/>
      <c r="R52" s="1"/>
      <c r="S52" s="1"/>
      <c r="T52" s="5"/>
      <c r="U52" s="1"/>
      <c r="XEI52" s="6"/>
      <c r="XEJ52" s="6"/>
      <c r="XEK52" s="6"/>
      <c r="XEL52" s="6"/>
      <c r="XEM52" s="6"/>
      <c r="XEN52" s="6"/>
      <c r="XEO52" s="6"/>
      <c r="XEP52" s="6"/>
      <c r="XEQ52" s="6"/>
      <c r="XER52" s="6"/>
      <c r="XES52" s="6"/>
      <c r="XET52" s="6"/>
      <c r="XEU52" s="6"/>
      <c r="XEV52" s="6"/>
      <c r="XEW52" s="6"/>
      <c r="XEX52" s="6"/>
      <c r="XEY52" s="6"/>
      <c r="XEZ52" s="6"/>
      <c r="XFA52" s="6"/>
      <c r="XFB52" s="6"/>
      <c r="XFC52" s="6"/>
      <c r="XFD52" s="6"/>
    </row>
    <row r="53" s="1" customFormat="1" spans="2:16384">
      <c r="B53" s="4"/>
      <c r="C53" s="1"/>
      <c r="D53" s="1"/>
      <c r="E53" s="5"/>
      <c r="F53" s="5"/>
      <c r="G53" s="5"/>
      <c r="H53" s="1"/>
      <c r="I53" s="5"/>
      <c r="J53" s="5"/>
      <c r="K53" s="1"/>
      <c r="L53" s="1"/>
      <c r="M53" s="5"/>
      <c r="N53" s="75"/>
      <c r="O53" s="1"/>
      <c r="P53" s="1"/>
      <c r="Q53" s="1"/>
      <c r="R53" s="1"/>
      <c r="S53" s="1"/>
      <c r="T53" s="5"/>
      <c r="U53" s="1"/>
      <c r="XEI53" s="6"/>
      <c r="XEJ53" s="6"/>
      <c r="XEK53" s="6"/>
      <c r="XEL53" s="6"/>
      <c r="XEM53" s="6"/>
      <c r="XEN53" s="6"/>
      <c r="XEO53" s="6"/>
      <c r="XEP53" s="6"/>
      <c r="XEQ53" s="6"/>
      <c r="XER53" s="6"/>
      <c r="XES53" s="6"/>
      <c r="XET53" s="6"/>
      <c r="XEU53" s="6"/>
      <c r="XEV53" s="6"/>
      <c r="XEW53" s="6"/>
      <c r="XEX53" s="6"/>
      <c r="XEY53" s="6"/>
      <c r="XEZ53" s="6"/>
      <c r="XFA53" s="6"/>
      <c r="XFB53" s="6"/>
      <c r="XFC53" s="6"/>
      <c r="XFD53" s="6"/>
    </row>
    <row r="54" s="1" customFormat="1" spans="2:16384">
      <c r="B54" s="4"/>
      <c r="C54" s="1"/>
      <c r="D54" s="1"/>
      <c r="E54" s="5"/>
      <c r="F54" s="5"/>
      <c r="G54" s="5"/>
      <c r="H54" s="1"/>
      <c r="I54" s="5"/>
      <c r="J54" s="5"/>
      <c r="K54" s="1"/>
      <c r="L54" s="1"/>
      <c r="M54" s="5"/>
      <c r="N54" s="75"/>
      <c r="O54" s="1"/>
      <c r="P54" s="1"/>
      <c r="Q54" s="1"/>
      <c r="R54" s="1"/>
      <c r="S54" s="1"/>
      <c r="T54" s="5"/>
      <c r="U54" s="1"/>
      <c r="XEI54" s="6"/>
      <c r="XEJ54" s="6"/>
      <c r="XEK54" s="6"/>
      <c r="XEL54" s="6"/>
      <c r="XEM54" s="6"/>
      <c r="XEN54" s="6"/>
      <c r="XEO54" s="6"/>
      <c r="XEP54" s="6"/>
      <c r="XEQ54" s="6"/>
      <c r="XER54" s="6"/>
      <c r="XES54" s="6"/>
      <c r="XET54" s="6"/>
      <c r="XEU54" s="6"/>
      <c r="XEV54" s="6"/>
      <c r="XEW54" s="6"/>
      <c r="XEX54" s="6"/>
      <c r="XEY54" s="6"/>
      <c r="XEZ54" s="6"/>
      <c r="XFA54" s="6"/>
      <c r="XFB54" s="6"/>
      <c r="XFC54" s="6"/>
      <c r="XFD54" s="6"/>
    </row>
    <row r="55" s="1" customFormat="1" spans="2:16384">
      <c r="B55" s="4"/>
      <c r="C55" s="1"/>
      <c r="D55" s="1"/>
      <c r="E55" s="5"/>
      <c r="F55" s="5"/>
      <c r="G55" s="5"/>
      <c r="H55" s="1"/>
      <c r="I55" s="5"/>
      <c r="J55" s="5"/>
      <c r="K55" s="1"/>
      <c r="L55" s="1"/>
      <c r="M55" s="5"/>
      <c r="N55" s="75"/>
      <c r="O55" s="1"/>
      <c r="P55" s="1"/>
      <c r="Q55" s="1"/>
      <c r="R55" s="1"/>
      <c r="S55" s="1"/>
      <c r="T55" s="5"/>
      <c r="U55" s="1"/>
      <c r="XEI55" s="6"/>
      <c r="XEJ55" s="6"/>
      <c r="XEK55" s="6"/>
      <c r="XEL55" s="6"/>
      <c r="XEM55" s="6"/>
      <c r="XEN55" s="6"/>
      <c r="XEO55" s="6"/>
      <c r="XEP55" s="6"/>
      <c r="XEQ55" s="6"/>
      <c r="XER55" s="6"/>
      <c r="XES55" s="6"/>
      <c r="XET55" s="6"/>
      <c r="XEU55" s="6"/>
      <c r="XEV55" s="6"/>
      <c r="XEW55" s="6"/>
      <c r="XEX55" s="6"/>
      <c r="XEY55" s="6"/>
      <c r="XEZ55" s="6"/>
      <c r="XFA55" s="6"/>
      <c r="XFB55" s="6"/>
      <c r="XFC55" s="6"/>
      <c r="XFD55" s="6"/>
    </row>
    <row r="56" s="1" customFormat="1" spans="2:16384">
      <c r="B56" s="4"/>
      <c r="C56" s="1"/>
      <c r="D56" s="1"/>
      <c r="E56" s="5"/>
      <c r="F56" s="5"/>
      <c r="G56" s="5"/>
      <c r="H56" s="1"/>
      <c r="I56" s="5"/>
      <c r="J56" s="5"/>
      <c r="K56" s="1"/>
      <c r="L56" s="1"/>
      <c r="M56" s="5"/>
      <c r="N56" s="75"/>
      <c r="O56" s="1"/>
      <c r="P56" s="1"/>
      <c r="Q56" s="1"/>
      <c r="R56" s="1"/>
      <c r="S56" s="1"/>
      <c r="T56" s="5"/>
      <c r="U56" s="1"/>
      <c r="XEI56" s="6"/>
      <c r="XEJ56" s="6"/>
      <c r="XEK56" s="6"/>
      <c r="XEL56" s="6"/>
      <c r="XEM56" s="6"/>
      <c r="XEN56" s="6"/>
      <c r="XEO56" s="6"/>
      <c r="XEP56" s="6"/>
      <c r="XEQ56" s="6"/>
      <c r="XER56" s="6"/>
      <c r="XES56" s="6"/>
      <c r="XET56" s="6"/>
      <c r="XEU56" s="6"/>
      <c r="XEV56" s="6"/>
      <c r="XEW56" s="6"/>
      <c r="XEX56" s="6"/>
      <c r="XEY56" s="6"/>
      <c r="XEZ56" s="6"/>
      <c r="XFA56" s="6"/>
      <c r="XFB56" s="6"/>
      <c r="XFC56" s="6"/>
      <c r="XFD56" s="6"/>
    </row>
    <row r="57" s="1" customFormat="1" spans="2:16384">
      <c r="B57" s="4"/>
      <c r="C57" s="1"/>
      <c r="D57" s="1"/>
      <c r="E57" s="5"/>
      <c r="F57" s="5"/>
      <c r="G57" s="5"/>
      <c r="H57" s="1"/>
      <c r="I57" s="5"/>
      <c r="J57" s="5"/>
      <c r="K57" s="1"/>
      <c r="L57" s="1"/>
      <c r="M57" s="5"/>
      <c r="N57" s="75"/>
      <c r="O57" s="1"/>
      <c r="P57" s="1"/>
      <c r="Q57" s="1"/>
      <c r="R57" s="1"/>
      <c r="S57" s="1"/>
      <c r="T57" s="5"/>
      <c r="U57" s="1"/>
      <c r="XEI57" s="6"/>
      <c r="XEJ57" s="6"/>
      <c r="XEK57" s="6"/>
      <c r="XEL57" s="6"/>
      <c r="XEM57" s="6"/>
      <c r="XEN57" s="6"/>
      <c r="XEO57" s="6"/>
      <c r="XEP57" s="6"/>
      <c r="XEQ57" s="6"/>
      <c r="XER57" s="6"/>
      <c r="XES57" s="6"/>
      <c r="XET57" s="6"/>
      <c r="XEU57" s="6"/>
      <c r="XEV57" s="6"/>
      <c r="XEW57" s="6"/>
      <c r="XEX57" s="6"/>
      <c r="XEY57" s="6"/>
      <c r="XEZ57" s="6"/>
      <c r="XFA57" s="6"/>
      <c r="XFB57" s="6"/>
      <c r="XFC57" s="6"/>
      <c r="XFD57" s="6"/>
    </row>
    <row r="58" s="1" customFormat="1" spans="2:16384">
      <c r="B58" s="4"/>
      <c r="C58" s="1"/>
      <c r="D58" s="1"/>
      <c r="E58" s="5"/>
      <c r="F58" s="5"/>
      <c r="G58" s="5"/>
      <c r="H58" s="1"/>
      <c r="I58" s="5"/>
      <c r="J58" s="5"/>
      <c r="K58" s="1"/>
      <c r="L58" s="1"/>
      <c r="M58" s="5"/>
      <c r="N58" s="75"/>
      <c r="O58" s="1"/>
      <c r="P58" s="1"/>
      <c r="Q58" s="1"/>
      <c r="R58" s="1"/>
      <c r="S58" s="1"/>
      <c r="T58" s="5"/>
      <c r="U58" s="1"/>
      <c r="XEI58" s="6"/>
      <c r="XEJ58" s="6"/>
      <c r="XEK58" s="6"/>
      <c r="XEL58" s="6"/>
      <c r="XEM58" s="6"/>
      <c r="XEN58" s="6"/>
      <c r="XEO58" s="6"/>
      <c r="XEP58" s="6"/>
      <c r="XEQ58" s="6"/>
      <c r="XER58" s="6"/>
      <c r="XES58" s="6"/>
      <c r="XET58" s="6"/>
      <c r="XEU58" s="6"/>
      <c r="XEV58" s="6"/>
      <c r="XEW58" s="6"/>
      <c r="XEX58" s="6"/>
      <c r="XEY58" s="6"/>
      <c r="XEZ58" s="6"/>
      <c r="XFA58" s="6"/>
      <c r="XFB58" s="6"/>
      <c r="XFC58" s="6"/>
      <c r="XFD58" s="6"/>
    </row>
    <row r="59" s="1" customFormat="1" spans="2:16384">
      <c r="B59" s="4"/>
      <c r="C59" s="1"/>
      <c r="D59" s="1"/>
      <c r="E59" s="5"/>
      <c r="F59" s="5"/>
      <c r="G59" s="5"/>
      <c r="H59" s="1"/>
      <c r="I59" s="5"/>
      <c r="J59" s="5"/>
      <c r="K59" s="1"/>
      <c r="L59" s="1"/>
      <c r="M59" s="5"/>
      <c r="N59" s="75"/>
      <c r="O59" s="1"/>
      <c r="P59" s="1"/>
      <c r="Q59" s="1"/>
      <c r="R59" s="1"/>
      <c r="S59" s="1"/>
      <c r="T59" s="5"/>
      <c r="U59" s="1"/>
      <c r="XEI59" s="6"/>
      <c r="XEJ59" s="6"/>
      <c r="XEK59" s="6"/>
      <c r="XEL59" s="6"/>
      <c r="XEM59" s="6"/>
      <c r="XEN59" s="6"/>
      <c r="XEO59" s="6"/>
      <c r="XEP59" s="6"/>
      <c r="XEQ59" s="6"/>
      <c r="XER59" s="6"/>
      <c r="XES59" s="6"/>
      <c r="XET59" s="6"/>
      <c r="XEU59" s="6"/>
      <c r="XEV59" s="6"/>
      <c r="XEW59" s="6"/>
      <c r="XEX59" s="6"/>
      <c r="XEY59" s="6"/>
      <c r="XEZ59" s="6"/>
      <c r="XFA59" s="6"/>
      <c r="XFB59" s="6"/>
      <c r="XFC59" s="6"/>
      <c r="XFD59" s="6"/>
    </row>
    <row r="60" s="1" customFormat="1" spans="2:16384">
      <c r="B60" s="4"/>
      <c r="C60" s="1"/>
      <c r="D60" s="1"/>
      <c r="E60" s="5"/>
      <c r="F60" s="5"/>
      <c r="G60" s="5"/>
      <c r="H60" s="1"/>
      <c r="I60" s="5"/>
      <c r="J60" s="5"/>
      <c r="K60" s="1"/>
      <c r="L60" s="1"/>
      <c r="M60" s="5"/>
      <c r="N60" s="75"/>
      <c r="O60" s="1"/>
      <c r="P60" s="1"/>
      <c r="Q60" s="1"/>
      <c r="R60" s="1"/>
      <c r="S60" s="1"/>
      <c r="T60" s="5"/>
      <c r="U60" s="1"/>
      <c r="XEI60" s="6"/>
      <c r="XEJ60" s="6"/>
      <c r="XEK60" s="6"/>
      <c r="XEL60" s="6"/>
      <c r="XEM60" s="6"/>
      <c r="XEN60" s="6"/>
      <c r="XEO60" s="6"/>
      <c r="XEP60" s="6"/>
      <c r="XEQ60" s="6"/>
      <c r="XER60" s="6"/>
      <c r="XES60" s="6"/>
      <c r="XET60" s="6"/>
      <c r="XEU60" s="6"/>
      <c r="XEV60" s="6"/>
      <c r="XEW60" s="6"/>
      <c r="XEX60" s="6"/>
      <c r="XEY60" s="6"/>
      <c r="XEZ60" s="6"/>
      <c r="XFA60" s="6"/>
      <c r="XFB60" s="6"/>
      <c r="XFC60" s="6"/>
      <c r="XFD60" s="6"/>
    </row>
    <row r="61" s="1" customFormat="1" spans="2:16384">
      <c r="B61" s="4"/>
      <c r="C61" s="1"/>
      <c r="D61" s="1"/>
      <c r="E61" s="5"/>
      <c r="F61" s="5"/>
      <c r="G61" s="5"/>
      <c r="H61" s="1"/>
      <c r="I61" s="5"/>
      <c r="J61" s="5"/>
      <c r="K61" s="1"/>
      <c r="L61" s="1"/>
      <c r="M61" s="5"/>
      <c r="N61" s="75"/>
      <c r="O61" s="1"/>
      <c r="P61" s="1"/>
      <c r="Q61" s="1"/>
      <c r="R61" s="1"/>
      <c r="S61" s="1"/>
      <c r="T61" s="5"/>
      <c r="U61" s="1"/>
      <c r="XEI61" s="6"/>
      <c r="XEJ61" s="6"/>
      <c r="XEK61" s="6"/>
      <c r="XEL61" s="6"/>
      <c r="XEM61" s="6"/>
      <c r="XEN61" s="6"/>
      <c r="XEO61" s="6"/>
      <c r="XEP61" s="6"/>
      <c r="XEQ61" s="6"/>
      <c r="XER61" s="6"/>
      <c r="XES61" s="6"/>
      <c r="XET61" s="6"/>
      <c r="XEU61" s="6"/>
      <c r="XEV61" s="6"/>
      <c r="XEW61" s="6"/>
      <c r="XEX61" s="6"/>
      <c r="XEY61" s="6"/>
      <c r="XEZ61" s="6"/>
      <c r="XFA61" s="6"/>
      <c r="XFB61" s="6"/>
      <c r="XFC61" s="6"/>
      <c r="XFD61" s="6"/>
    </row>
    <row r="62" s="1" customFormat="1" spans="2:16384">
      <c r="B62" s="4"/>
      <c r="C62" s="1"/>
      <c r="D62" s="1"/>
      <c r="E62" s="5"/>
      <c r="F62" s="5"/>
      <c r="G62" s="5"/>
      <c r="H62" s="1"/>
      <c r="I62" s="5"/>
      <c r="J62" s="5"/>
      <c r="K62" s="1"/>
      <c r="L62" s="1"/>
      <c r="M62" s="5"/>
      <c r="N62" s="1"/>
      <c r="O62" s="1"/>
      <c r="P62" s="1"/>
      <c r="Q62" s="1"/>
      <c r="R62" s="1"/>
      <c r="S62" s="1"/>
      <c r="T62" s="5"/>
      <c r="U62" s="1"/>
      <c r="XEI62" s="6"/>
      <c r="XEJ62" s="6"/>
      <c r="XEK62" s="6"/>
      <c r="XEL62" s="6"/>
      <c r="XEM62" s="6"/>
      <c r="XEN62" s="6"/>
      <c r="XEO62" s="6"/>
      <c r="XEP62" s="6"/>
      <c r="XEQ62" s="6"/>
      <c r="XER62" s="6"/>
      <c r="XES62" s="6"/>
      <c r="XET62" s="6"/>
      <c r="XEU62" s="6"/>
      <c r="XEV62" s="6"/>
      <c r="XEW62" s="6"/>
      <c r="XEX62" s="6"/>
      <c r="XEY62" s="6"/>
      <c r="XEZ62" s="6"/>
      <c r="XFA62" s="6"/>
      <c r="XFB62" s="6"/>
      <c r="XFC62" s="6"/>
      <c r="XFD62" s="6"/>
    </row>
    <row r="63" s="1" customFormat="1" spans="2:16384">
      <c r="B63" s="4"/>
      <c r="C63" s="1"/>
      <c r="D63" s="1"/>
      <c r="E63" s="5"/>
      <c r="F63" s="5"/>
      <c r="G63" s="5"/>
      <c r="H63" s="1"/>
      <c r="I63" s="5"/>
      <c r="J63" s="5"/>
      <c r="K63" s="1"/>
      <c r="L63" s="1"/>
      <c r="M63" s="5"/>
      <c r="N63" s="1"/>
      <c r="O63" s="1"/>
      <c r="P63" s="1"/>
      <c r="Q63" s="1"/>
      <c r="R63" s="1"/>
      <c r="S63" s="1"/>
      <c r="T63" s="5"/>
      <c r="U63" s="1"/>
      <c r="XEI63" s="6"/>
      <c r="XEJ63" s="6"/>
      <c r="XEK63" s="6"/>
      <c r="XEL63" s="6"/>
      <c r="XEM63" s="6"/>
      <c r="XEN63" s="6"/>
      <c r="XEO63" s="6"/>
      <c r="XEP63" s="6"/>
      <c r="XEQ63" s="6"/>
      <c r="XER63" s="6"/>
      <c r="XES63" s="6"/>
      <c r="XET63" s="6"/>
      <c r="XEU63" s="6"/>
      <c r="XEV63" s="6"/>
      <c r="XEW63" s="6"/>
      <c r="XEX63" s="6"/>
      <c r="XEY63" s="6"/>
      <c r="XEZ63" s="6"/>
      <c r="XFA63" s="6"/>
      <c r="XFB63" s="6"/>
      <c r="XFC63" s="6"/>
      <c r="XFD63" s="6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9:B29"/>
    <mergeCell ref="C30:E30"/>
    <mergeCell ref="F30:G30"/>
    <mergeCell ref="O30:U30"/>
    <mergeCell ref="C31:E31"/>
    <mergeCell ref="F31:G31"/>
    <mergeCell ref="O31:U31"/>
    <mergeCell ref="A5:A7"/>
    <mergeCell ref="T5:T7"/>
    <mergeCell ref="U5:U7"/>
    <mergeCell ref="A30:B31"/>
    <mergeCell ref="H30:M3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第一次</vt:lpstr>
      <vt:lpstr>第二次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婷婷</cp:lastModifiedBy>
  <dcterms:created xsi:type="dcterms:W3CDTF">2020-05-26T02:09:00Z</dcterms:created>
  <dcterms:modified xsi:type="dcterms:W3CDTF">2021-05-28T02:07:02Z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FE30C9EB30E444349B5A157FC1CCA456</vt:lpwstr>
  </property>
</Properties>
</file>